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.gadari\Desktop\پرتفوی ماهانه\1403\01\"/>
    </mc:Choice>
  </mc:AlternateContent>
  <xr:revisionPtr revIDLastSave="0" documentId="13_ncr:1_{81EFFB99-1DC6-4188-A396-195C2A5C9483}" xr6:coauthVersionLast="47" xr6:coauthVersionMax="47" xr10:uidLastSave="{00000000-0000-0000-0000-000000000000}"/>
  <bookViews>
    <workbookView xWindow="28680" yWindow="-120" windowWidth="29040" windowHeight="15840" tabRatio="869" xr2:uid="{00000000-000D-0000-FFFF-FFFF00000000}"/>
  </bookViews>
  <sheets>
    <sheet name="سهام" sheetId="1" r:id="rId1"/>
    <sheet name="اوراق مشارکت" sheetId="3" r:id="rId2"/>
    <sheet name="سپرده" sheetId="6" r:id="rId3"/>
    <sheet name="جمع درآمدها" sheetId="15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2" i="11" l="1"/>
  <c r="U112" i="11"/>
  <c r="E10" i="15"/>
  <c r="C10" i="15"/>
  <c r="K15" i="13"/>
  <c r="I15" i="13"/>
  <c r="G15" i="13"/>
  <c r="G9" i="13"/>
  <c r="G10" i="13"/>
  <c r="G11" i="13"/>
  <c r="G12" i="13"/>
  <c r="G13" i="13"/>
  <c r="G14" i="13"/>
  <c r="G8" i="13"/>
  <c r="E15" i="13"/>
  <c r="I112" i="11"/>
  <c r="Q94" i="10"/>
  <c r="Q94" i="9"/>
  <c r="I94" i="9"/>
  <c r="S29" i="8"/>
  <c r="S17" i="7"/>
  <c r="Q17" i="7"/>
  <c r="O17" i="7"/>
  <c r="M17" i="7"/>
  <c r="I17" i="7"/>
  <c r="K17" i="7"/>
  <c r="S14" i="6"/>
  <c r="Y97" i="1"/>
  <c r="E9" i="14"/>
  <c r="C9" i="14"/>
  <c r="Q30" i="12"/>
  <c r="O30" i="12"/>
  <c r="M30" i="12"/>
  <c r="K30" i="12"/>
  <c r="I30" i="12"/>
  <c r="G30" i="12"/>
  <c r="E30" i="12"/>
  <c r="C30" i="12"/>
  <c r="Q112" i="11"/>
  <c r="O112" i="11"/>
  <c r="M112" i="11"/>
  <c r="G112" i="11"/>
  <c r="E112" i="11"/>
  <c r="C112" i="11"/>
  <c r="O94" i="10"/>
  <c r="M94" i="10"/>
  <c r="G94" i="10"/>
  <c r="E94" i="10"/>
  <c r="O94" i="9"/>
  <c r="M94" i="9"/>
  <c r="G94" i="9"/>
  <c r="E94" i="9"/>
  <c r="Q29" i="8"/>
  <c r="O29" i="8"/>
  <c r="M29" i="8"/>
  <c r="K29" i="8"/>
  <c r="I29" i="8"/>
  <c r="Q14" i="6"/>
  <c r="O14" i="6"/>
  <c r="M14" i="6"/>
  <c r="K14" i="6"/>
  <c r="AI10" i="3"/>
  <c r="AG10" i="3"/>
  <c r="AA10" i="3"/>
  <c r="W10" i="3"/>
  <c r="S10" i="3"/>
  <c r="Q10" i="3"/>
  <c r="W97" i="1"/>
  <c r="U97" i="1"/>
  <c r="O97" i="1"/>
  <c r="K97" i="1"/>
  <c r="G97" i="1"/>
  <c r="E97" i="1"/>
  <c r="S112" i="11" l="1"/>
  <c r="I94" i="10"/>
</calcChain>
</file>

<file path=xl/sharedStrings.xml><?xml version="1.0" encoding="utf-8"?>
<sst xmlns="http://schemas.openxmlformats.org/spreadsheetml/2006/main" count="1511" uniqueCount="243">
  <si>
    <t>صندوق سرمایه‌گذاری سهامی اهرمی توان مفید</t>
  </si>
  <si>
    <t>صورت وضعیت پورتفوی</t>
  </si>
  <si>
    <t>برای ماه منتهی به 1403/01/31</t>
  </si>
  <si>
    <t>نام شرکت</t>
  </si>
  <si>
    <t>1402/12/29</t>
  </si>
  <si>
    <t>تغییرات طی دوره</t>
  </si>
  <si>
    <t>1403/01/31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</si>
  <si>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</si>
  <si>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</si>
  <si>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</si>
  <si>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</si>
  <si>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</si>
  <si>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</si>
  <si>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</si>
  <si>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</si>
  <si>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</si>
  <si>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آهن و فولاد غدیر ایرانیان</t>
  </si>
  <si>
    <t>بانک خاورمیانه</t>
  </si>
  <si>
    <t>بانک ملت</t>
  </si>
  <si>
    <t>بین المللی توسعه ص. معادن غدیر</t>
  </si>
  <si>
    <t>بین المللی ساروج بوشهر</t>
  </si>
  <si>
    <t>پالایش نفت اصفهان</t>
  </si>
  <si>
    <t>پالایش نفت تهران</t>
  </si>
  <si>
    <t>پتروشیمی پردیس</t>
  </si>
  <si>
    <t>پتروشیمی تندگویان</t>
  </si>
  <si>
    <t>پتروشیمی جم</t>
  </si>
  <si>
    <t>پتروشیمی زاگرس</t>
  </si>
  <si>
    <t>پتروشیمی‌ خارک‌</t>
  </si>
  <si>
    <t>پتروشیمی‌شیراز</t>
  </si>
  <si>
    <t>پرتو بار فرابر خلیج فارس</t>
  </si>
  <si>
    <t>تایدواترخاورمیانه</t>
  </si>
  <si>
    <t>توسعه حمل و نقل ریلی پارسیان</t>
  </si>
  <si>
    <t>توسعه خدمات دریایی وبندری سینا</t>
  </si>
  <si>
    <t>توسعه معدنی و صنعتی صبانور</t>
  </si>
  <si>
    <t>تولید ژلاتین کپسول ایران</t>
  </si>
  <si>
    <t>ح.سرمایه گذاری سیمان تامین</t>
  </si>
  <si>
    <t>ح.فولاد آلیاژی ایران</t>
  </si>
  <si>
    <t>حمل و نقل گهرترابر سیرجان</t>
  </si>
  <si>
    <t>داروپخش‌ (هلدینگ‌</t>
  </si>
  <si>
    <t>داروسازی دانا</t>
  </si>
  <si>
    <t>داروسازی شهید قاضی</t>
  </si>
  <si>
    <t>داروسازی کاسپین تامین</t>
  </si>
  <si>
    <t>داروسازی‌ اکسیر</t>
  </si>
  <si>
    <t>داروسازی‌ جابرابن‌حیان‌</t>
  </si>
  <si>
    <t>دوده‌ صنعتی‌ پارس‌</t>
  </si>
  <si>
    <t>زغال سنگ پروده طبس</t>
  </si>
  <si>
    <t>س. نفت و گاز و پتروشیمی تأمین</t>
  </si>
  <si>
    <t>سپید ماکیان</t>
  </si>
  <si>
    <t>سپیدار سیستم آسیا</t>
  </si>
  <si>
    <t>سرمایه گذاری تامین اجتماعی</t>
  </si>
  <si>
    <t>سرمایه گذاری توسعه صنایع سیمان</t>
  </si>
  <si>
    <t>سرمایه گذاری دارویی تامین</t>
  </si>
  <si>
    <t>سرمایه گذاری سبحان</t>
  </si>
  <si>
    <t>سرمایه گذاری سیمان تامین</t>
  </si>
  <si>
    <t>1.37%</t>
  </si>
  <si>
    <t>سرمایه گذاری شفادارو</t>
  </si>
  <si>
    <t>سرمایه گذاری صدرتامین</t>
  </si>
  <si>
    <t>سرمایه‌گذاری‌ سپه‌</t>
  </si>
  <si>
    <t>سرمایه‌گذاری‌صندوق‌بازنشستگی‌</t>
  </si>
  <si>
    <t>سرمایه‌گذاری‌غدیر(هلدینگ‌</t>
  </si>
  <si>
    <t>سیمان آبیک</t>
  </si>
  <si>
    <t>سیمان اردستان</t>
  </si>
  <si>
    <t>سیمان خوزستان</t>
  </si>
  <si>
    <t>سیمان ساوه</t>
  </si>
  <si>
    <t>سیمان فارس و خوزستان</t>
  </si>
  <si>
    <t>سیمان‌ دورود</t>
  </si>
  <si>
    <t>سیمان‌ شمال‌</t>
  </si>
  <si>
    <t>سیمان‌ صوفیان‌</t>
  </si>
  <si>
    <t>سیمان‌ کرمان‌</t>
  </si>
  <si>
    <t>سیمان‌مازندران‌</t>
  </si>
  <si>
    <t>سیمان‌هرمزگان‌</t>
  </si>
  <si>
    <t>سیمان‌هگمتان‌</t>
  </si>
  <si>
    <t>شرکت آهن و فولاد ارفع</t>
  </si>
  <si>
    <t>شمش طلا</t>
  </si>
  <si>
    <t>صبا فولاد خلیج فارس</t>
  </si>
  <si>
    <t>صنایع پتروشیمی کرمانشاه</t>
  </si>
  <si>
    <t>0.12%</t>
  </si>
  <si>
    <t>صنایع فروآلیاژ ایران</t>
  </si>
  <si>
    <t>فجر انرژی خلیج فارس</t>
  </si>
  <si>
    <t>فروسیلیس‌ ایران‌</t>
  </si>
  <si>
    <t>فولاد  خوزستان</t>
  </si>
  <si>
    <t>فولاد آلیاژی ایران</t>
  </si>
  <si>
    <t>فولاد خراسان</t>
  </si>
  <si>
    <t>فولاد مبارکه اصفهان</t>
  </si>
  <si>
    <t>فولاد کاوه جنوب کیش</t>
  </si>
  <si>
    <t>گروه دارویی سبحان</t>
  </si>
  <si>
    <t>گروه‌بهمن‌</t>
  </si>
  <si>
    <t>گروه‌صنعتی‌سپاهان‌</t>
  </si>
  <si>
    <t>گسترش سوخت سبززاگرس(سهامی عام)</t>
  </si>
  <si>
    <t>گسترش نفت و گاز پارسیان</t>
  </si>
  <si>
    <t>مبین انرژی خلیج فارس</t>
  </si>
  <si>
    <t>معدنی‌ املاح‌  ایران‌</t>
  </si>
  <si>
    <t>ملی‌ صنایع‌ مس‌ ایران‌</t>
  </si>
  <si>
    <t>مولد نیروگاهی تجارت فارس</t>
  </si>
  <si>
    <t>نفت سپاهان</t>
  </si>
  <si>
    <t>نفت‌ بهران‌</t>
  </si>
  <si>
    <t>همکاران سیستم</t>
  </si>
  <si>
    <t>کارخانجات‌داروپخش‌</t>
  </si>
  <si>
    <t>کاشی‌ پارس‌</t>
  </si>
  <si>
    <t>کشاورزی و دامپروری بینالود</t>
  </si>
  <si>
    <t>سرمایه‌ گذاری‌ پارس‌ توشه‌</t>
  </si>
  <si>
    <t>زامیاد</t>
  </si>
  <si>
    <t>س.ص.بازنشستگی کارکنان بانکها</t>
  </si>
  <si>
    <t>م .صنایع و معادن احیاء سپاهان</t>
  </si>
  <si>
    <t>معدنی‌وصنعتی‌چادرملو</t>
  </si>
  <si>
    <t/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</si>
  <si>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</si>
  <si>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</si>
  <si>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</si>
  <si>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</si>
  <si>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</si>
  <si>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</si>
  <si>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</si>
  <si>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</si>
  <si>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</si>
  <si>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مرابحه عام دولت5-ش.خ 0309</t>
  </si>
  <si>
    <t>بله</t>
  </si>
  <si>
    <t>1399/09/05</t>
  </si>
  <si>
    <t>1403/09/05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</si>
  <si>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</si>
  <si>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</si>
  <si>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</si>
  <si>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</si>
  <si>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</si>
  <si>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</si>
  <si>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</si>
  <si>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</si>
  <si>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</si>
  <si>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</si>
  <si>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207-8100-16222222-1</t>
  </si>
  <si>
    <t>سپرده کوتاه مدت</t>
  </si>
  <si>
    <t>1401/08/14</t>
  </si>
  <si>
    <t>بانک خاورمیانه آفریقا</t>
  </si>
  <si>
    <t>1009-10-810-707074858</t>
  </si>
  <si>
    <t>1401/03/18</t>
  </si>
  <si>
    <t>بانک ملت مستفل مرکزی</t>
  </si>
  <si>
    <t>9986283144</t>
  </si>
  <si>
    <t>1402/09/12</t>
  </si>
  <si>
    <t>بانک تجارت کار</t>
  </si>
  <si>
    <t>11146740</t>
  </si>
  <si>
    <t>1402/09/30</t>
  </si>
  <si>
    <t>0479602273256</t>
  </si>
  <si>
    <t>سپرده بلند مدت</t>
  </si>
  <si>
    <t>1402/12/28</t>
  </si>
  <si>
    <t>بانک تجارت شعبه کار</t>
  </si>
  <si>
    <t>0479602322647</t>
  </si>
  <si>
    <t>1403/01/08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</si>
  <si>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</si>
  <si>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</si>
  <si>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</si>
  <si>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</si>
  <si>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</si>
  <si>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</si>
  <si>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</si>
  <si>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</si>
  <si>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</si>
  <si>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دولت130-ش.خ031110</t>
  </si>
  <si>
    <t>1403/11/10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</si>
  <si>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</si>
  <si>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</si>
  <si>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</si>
  <si>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</si>
  <si>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</si>
  <si>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</si>
  <si>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1402/12/05</t>
  </si>
  <si>
    <t>1403/01/28</t>
  </si>
  <si>
    <t>1402/05/01</t>
  </si>
  <si>
    <t>1403/01/21</t>
  </si>
  <si>
    <t>1402/12/19</t>
  </si>
  <si>
    <t>1402/11/11</t>
  </si>
  <si>
    <t>1403/01/18</t>
  </si>
  <si>
    <t>1402/12/26</t>
  </si>
  <si>
    <t>1402/10/06</t>
  </si>
  <si>
    <t>1402/10/28</t>
  </si>
  <si>
    <t>1402/06/06</t>
  </si>
  <si>
    <t>1402/06/19</t>
  </si>
  <si>
    <t>1402/07/17</t>
  </si>
  <si>
    <t>1402/10/27</t>
  </si>
  <si>
    <t>1402/07/30</t>
  </si>
  <si>
    <t>1402/05/16</t>
  </si>
  <si>
    <t>1402/10/30</t>
  </si>
  <si>
    <t>1403/01/25</t>
  </si>
  <si>
    <t>1403/01/27</t>
  </si>
  <si>
    <t>1403/01/29</t>
  </si>
  <si>
    <t>بهای فروش</t>
  </si>
  <si>
    <t>ارزش دفتری</t>
  </si>
  <si>
    <t>سود و زیان ناشی از تغییر قیمت</t>
  </si>
  <si>
    <t>سود و زیان ناشی از فروش</t>
  </si>
  <si>
    <t>توسعه معادن کرومیت کاوندگان</t>
  </si>
  <si>
    <t>سرمایه گذاری گروه توسعه ملی</t>
  </si>
  <si>
    <t>زعفران0210نگین زرین(پ)</t>
  </si>
  <si>
    <t>ح . داروپخش‌ (هلدینگ‌</t>
  </si>
  <si>
    <t>ح . سرمایه گذاری صدرتامین</t>
  </si>
  <si>
    <t>ح . سرمایه‌گذاری‌ سپه‌</t>
  </si>
  <si>
    <t>زعفران0210نگین طلای سرخ(پ)</t>
  </si>
  <si>
    <t>ح. مبین انرژی خلیج فارس</t>
  </si>
  <si>
    <t>پالایش نفت بندرعباس</t>
  </si>
  <si>
    <t>ح. گسترش سوخت سبززاگرس(س. عام)</t>
  </si>
  <si>
    <t>بانک صادرات ایران</t>
  </si>
  <si>
    <t>ایران‌ خودرو</t>
  </si>
  <si>
    <t>بانک تجارت</t>
  </si>
  <si>
    <t>ح . صبا فولاد خلیج فارس</t>
  </si>
  <si>
    <t>سایپا</t>
  </si>
  <si>
    <t>زعفران0210نگین سحرخیز(پ)</t>
  </si>
  <si>
    <t>اسنادخزانه-م10بودجه99-020807</t>
  </si>
  <si>
    <t>اسنادخزانه-م11بودجه99-020906</t>
  </si>
  <si>
    <t>گام بانک صادرات ایران0206</t>
  </si>
  <si>
    <t>گام بانک صادرات ایران0207</t>
  </si>
  <si>
    <t>گواهی اعتبار مولد سامان0207</t>
  </si>
  <si>
    <t>گواهی اعتبار مولد رفاه0207</t>
  </si>
  <si>
    <t>گام بانک سینا0206</t>
  </si>
  <si>
    <t>گواهی اعتبار مولد سامان0206</t>
  </si>
  <si>
    <t>گواهی اعتبار مولد شهر0206</t>
  </si>
  <si>
    <t>گواهی اعتبار مولد رفاه0206</t>
  </si>
  <si>
    <t>گواهی اعتبار مولد سپه0207</t>
  </si>
  <si>
    <t>گواهی اعتبار مولد سپه0208</t>
  </si>
  <si>
    <t>گام بانک تجارت0206</t>
  </si>
  <si>
    <t>گام بانک اقتصاد نوین0205</t>
  </si>
  <si>
    <t>گواهی اعتبارمولد رفاه0208</t>
  </si>
  <si>
    <t>گواهی اعتبار مولد سامان0208</t>
  </si>
  <si>
    <t>گواهی اعتبارمولد صنعت020930</t>
  </si>
  <si>
    <t>گام بانک ملت0208</t>
  </si>
  <si>
    <t>گام بانک ملت0211</t>
  </si>
  <si>
    <t>گواهی اعتبارمولد ت.تعاون020830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</si>
  <si>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</si>
  <si>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</si>
  <si>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</si>
  <si>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</si>
  <si>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</si>
  <si>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</si>
  <si>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</si>
  <si>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</si>
  <si>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</si>
  <si>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</si>
  <si>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6153757338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</si>
  <si>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</si>
  <si>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</si>
  <si>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</si>
  <si>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</si>
  <si>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</si>
  <si>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1403/01/01</t>
  </si>
  <si>
    <t xml:space="preserve">از ابتدای سال تا </t>
  </si>
  <si>
    <t>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</si>
</sst>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_(* #,##0_);_(* \(#,##0\);_(* &quot;-&quot;??_);_(@_)"/>
  </numFmts>
  <fonts count="5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10" fontId="2" fillId="0" borderId="0" xfId="2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43" fontId="2" fillId="0" borderId="0" xfId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9" fontId="2" fillId="0" borderId="2" xfId="2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7"/>
  <sheetViews>
    <sheetView rightToLeft="1" tabSelected="1" workbookViewId="0">
      <selection activeCell="M14" sqref="M14"/>
    </sheetView>
  </sheetViews>
  <sheetFormatPr defaultRowHeight="22.5"/>
  <cols>
    <col min="1" max="1" width="40" style="1" bestFit="1" customWidth="1"/>
    <col min="2" max="2" width="1" style="1" customWidth="1"/>
    <col min="3" max="3" width="15.7109375" style="1" bestFit="1" customWidth="1"/>
    <col min="4" max="4" width="1" style="1" customWidth="1"/>
    <col min="5" max="5" width="21.8554687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14" style="1" bestFit="1" customWidth="1"/>
    <col min="10" max="10" width="1" style="1" customWidth="1"/>
    <col min="11" max="11" width="20.28515625" style="1" bestFit="1" customWidth="1"/>
    <col min="12" max="12" width="1" style="1" customWidth="1"/>
    <col min="13" max="13" width="13.7109375" style="1" bestFit="1" customWidth="1"/>
    <col min="14" max="14" width="1" style="1" customWidth="1"/>
    <col min="15" max="15" width="18.5703125" style="1" bestFit="1" customWidth="1"/>
    <col min="16" max="16" width="0.85546875" style="1" customWidth="1"/>
    <col min="17" max="17" width="15.85546875" style="1" bestFit="1" customWidth="1"/>
    <col min="18" max="18" width="1" style="1" customWidth="1"/>
    <col min="19" max="19" width="11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21.8554687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  <c r="R2" s="12" t="s">
        <v>0</v>
      </c>
      <c r="S2" s="12" t="s">
        <v>0</v>
      </c>
      <c r="T2" s="12" t="s">
        <v>0</v>
      </c>
      <c r="U2" s="12" t="s">
        <v>0</v>
      </c>
      <c r="V2" s="12" t="s">
        <v>0</v>
      </c>
      <c r="W2" s="12" t="s">
        <v>0</v>
      </c>
      <c r="X2" s="12" t="s">
        <v>0</v>
      </c>
      <c r="Y2" s="12" t="s">
        <v>0</v>
      </c>
    </row>
    <row r="3" spans="1:25" ht="24">
      <c r="A3" s="12" t="s">
        <v>1</v>
      </c>
      <c r="B3" s="12" t="s">
        <v>1</v>
      </c>
      <c r="C3" s="12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  <c r="R3" s="12" t="s">
        <v>1</v>
      </c>
      <c r="S3" s="12" t="s">
        <v>1</v>
      </c>
      <c r="T3" s="12" t="s">
        <v>1</v>
      </c>
      <c r="U3" s="12" t="s">
        <v>1</v>
      </c>
      <c r="V3" s="12" t="s">
        <v>1</v>
      </c>
      <c r="W3" s="12" t="s">
        <v>1</v>
      </c>
      <c r="X3" s="12" t="s">
        <v>1</v>
      </c>
      <c r="Y3" s="12" t="s">
        <v>1</v>
      </c>
    </row>
    <row r="4" spans="1:25" ht="24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  <c r="R4" s="12" t="s">
        <v>2</v>
      </c>
      <c r="S4" s="12" t="s">
        <v>2</v>
      </c>
      <c r="T4" s="12" t="s">
        <v>2</v>
      </c>
      <c r="U4" s="12" t="s">
        <v>2</v>
      </c>
      <c r="V4" s="12" t="s">
        <v>2</v>
      </c>
      <c r="W4" s="12" t="s">
        <v>2</v>
      </c>
      <c r="X4" s="12" t="s">
        <v>2</v>
      </c>
      <c r="Y4" s="12" t="s">
        <v>2</v>
      </c>
    </row>
    <row r="5" spans="1:25">
      <c r="Y5" s="3"/>
    </row>
    <row r="6" spans="1:25" ht="24.75" thickBot="1">
      <c r="A6" s="11" t="s">
        <v>3</v>
      </c>
      <c r="C6" s="11" t="s">
        <v>240</v>
      </c>
      <c r="D6" s="11" t="s">
        <v>4</v>
      </c>
      <c r="E6" s="11" t="s">
        <v>4</v>
      </c>
      <c r="F6" s="11" t="s">
        <v>4</v>
      </c>
      <c r="G6" s="11" t="s">
        <v>4</v>
      </c>
      <c r="I6" s="11" t="s">
        <v>5</v>
      </c>
      <c r="J6" s="11" t="s">
        <v>5</v>
      </c>
      <c r="K6" s="11" t="s">
        <v>5</v>
      </c>
      <c r="L6" s="11" t="s">
        <v>5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  <c r="T6" s="11" t="s">
        <v>6</v>
      </c>
      <c r="U6" s="11" t="s">
        <v>6</v>
      </c>
      <c r="V6" s="11" t="s">
        <v>6</v>
      </c>
      <c r="W6" s="11" t="s">
        <v>6</v>
      </c>
      <c r="X6" s="11" t="s">
        <v>6</v>
      </c>
      <c r="Y6" s="11" t="s">
        <v>6</v>
      </c>
    </row>
    <row r="7" spans="1:25" ht="24.75" thickBot="1">
      <c r="A7" s="11" t="s">
        <v>3</v>
      </c>
      <c r="C7" s="11" t="s">
        <v>7</v>
      </c>
      <c r="E7" s="11" t="s">
        <v>8</v>
      </c>
      <c r="G7" s="11" t="s">
        <v>9</v>
      </c>
      <c r="I7" s="11" t="s">
        <v>10</v>
      </c>
      <c r="J7" s="11" t="s">
        <v>10</v>
      </c>
      <c r="K7" s="11" t="s">
        <v>10</v>
      </c>
      <c r="M7" s="11" t="s">
        <v>11</v>
      </c>
      <c r="N7" s="11" t="s">
        <v>11</v>
      </c>
      <c r="O7" s="11" t="s">
        <v>11</v>
      </c>
      <c r="Q7" s="11" t="s">
        <v>7</v>
      </c>
      <c r="S7" s="11" t="s">
        <v>12</v>
      </c>
      <c r="U7" s="11" t="s">
        <v>8</v>
      </c>
      <c r="W7" s="11" t="s">
        <v>9</v>
      </c>
      <c r="Y7" s="11" t="s">
        <v>13</v>
      </c>
    </row>
    <row r="8" spans="1:25" ht="24.75" thickBot="1">
      <c r="A8" s="11" t="s">
        <v>3</v>
      </c>
      <c r="C8" s="11" t="s">
        <v>7</v>
      </c>
      <c r="E8" s="11" t="s">
        <v>8</v>
      </c>
      <c r="G8" s="11" t="s">
        <v>9</v>
      </c>
      <c r="I8" s="11" t="s">
        <v>7</v>
      </c>
      <c r="K8" s="11" t="s">
        <v>8</v>
      </c>
      <c r="M8" s="11" t="s">
        <v>7</v>
      </c>
      <c r="O8" s="11" t="s">
        <v>14</v>
      </c>
      <c r="Q8" s="11" t="s">
        <v>7</v>
      </c>
      <c r="S8" s="11" t="s">
        <v>12</v>
      </c>
      <c r="U8" s="11" t="s">
        <v>8</v>
      </c>
      <c r="W8" s="11" t="s">
        <v>9</v>
      </c>
      <c r="Y8" s="11" t="s">
        <v>13</v>
      </c>
    </row>
    <row r="9" spans="1:25" ht="24">
      <c r="A9" s="2" t="s">
        <v>15</v>
      </c>
      <c r="C9" s="3">
        <v>37741513</v>
      </c>
      <c r="E9" s="3">
        <v>293376083130</v>
      </c>
      <c r="G9" s="3">
        <v>449828242461.823</v>
      </c>
      <c r="I9" s="3">
        <v>0</v>
      </c>
      <c r="K9" s="3">
        <v>0</v>
      </c>
      <c r="M9" s="3">
        <v>0</v>
      </c>
      <c r="O9" s="3">
        <v>0</v>
      </c>
      <c r="P9" s="3"/>
      <c r="Q9" s="3">
        <v>37741513</v>
      </c>
      <c r="S9" s="3">
        <v>12030</v>
      </c>
      <c r="U9" s="3">
        <v>293376083130</v>
      </c>
      <c r="W9" s="3">
        <v>451328920501.729</v>
      </c>
      <c r="Y9" s="7">
        <v>7.9712623492556207E-3</v>
      </c>
    </row>
    <row r="10" spans="1:25" ht="24">
      <c r="A10" s="2" t="s">
        <v>16</v>
      </c>
      <c r="C10" s="3">
        <v>107105833</v>
      </c>
      <c r="E10" s="3">
        <v>861102802266</v>
      </c>
      <c r="G10" s="3">
        <v>867718709343.24695</v>
      </c>
      <c r="I10" s="3">
        <v>202000</v>
      </c>
      <c r="K10" s="3">
        <v>1781235889</v>
      </c>
      <c r="M10" s="3">
        <v>0</v>
      </c>
      <c r="O10" s="3">
        <v>0</v>
      </c>
      <c r="P10" s="3"/>
      <c r="Q10" s="3">
        <v>107307833</v>
      </c>
      <c r="S10" s="3">
        <v>8870</v>
      </c>
      <c r="U10" s="3">
        <v>862884038155</v>
      </c>
      <c r="W10" s="3">
        <v>946157146861.67603</v>
      </c>
      <c r="Y10" s="7">
        <v>1.6710798928801871E-2</v>
      </c>
    </row>
    <row r="11" spans="1:25" ht="24">
      <c r="A11" s="2" t="s">
        <v>17</v>
      </c>
      <c r="C11" s="3">
        <v>359695254</v>
      </c>
      <c r="E11" s="3">
        <v>1260647708568</v>
      </c>
      <c r="G11" s="3">
        <v>1240716083318.29</v>
      </c>
      <c r="I11" s="3">
        <v>0</v>
      </c>
      <c r="K11" s="3">
        <v>0</v>
      </c>
      <c r="M11" s="3">
        <v>0</v>
      </c>
      <c r="O11" s="3">
        <v>0</v>
      </c>
      <c r="P11" s="3"/>
      <c r="Q11" s="3">
        <v>359695254</v>
      </c>
      <c r="S11" s="3">
        <v>3400</v>
      </c>
      <c r="U11" s="3">
        <v>1260647708568</v>
      </c>
      <c r="W11" s="3">
        <v>1215687228611.5801</v>
      </c>
      <c r="Y11" s="7">
        <v>2.1471174112063739E-2</v>
      </c>
    </row>
    <row r="12" spans="1:25" ht="24">
      <c r="A12" s="2" t="s">
        <v>18</v>
      </c>
      <c r="C12" s="3">
        <v>661153691</v>
      </c>
      <c r="E12" s="3">
        <v>1313034069619</v>
      </c>
      <c r="G12" s="3">
        <v>1576670363865.98</v>
      </c>
      <c r="I12" s="3">
        <v>0</v>
      </c>
      <c r="K12" s="3">
        <v>0</v>
      </c>
      <c r="M12" s="3">
        <v>0</v>
      </c>
      <c r="O12" s="3">
        <v>0</v>
      </c>
      <c r="P12" s="3"/>
      <c r="Q12" s="3">
        <v>661153691</v>
      </c>
      <c r="S12" s="3">
        <v>2381</v>
      </c>
      <c r="U12" s="3">
        <v>1313034069619</v>
      </c>
      <c r="W12" s="3">
        <v>1564840406988.29</v>
      </c>
      <c r="Y12" s="7">
        <v>2.7637833190376753E-2</v>
      </c>
    </row>
    <row r="13" spans="1:25" ht="24">
      <c r="A13" s="2" t="s">
        <v>19</v>
      </c>
      <c r="C13" s="3">
        <v>48153701</v>
      </c>
      <c r="E13" s="3">
        <v>544678811854</v>
      </c>
      <c r="G13" s="3">
        <v>672533970030.65198</v>
      </c>
      <c r="I13" s="3">
        <v>0</v>
      </c>
      <c r="K13" s="3">
        <v>0</v>
      </c>
      <c r="M13" s="3">
        <v>0</v>
      </c>
      <c r="O13" s="3">
        <v>0</v>
      </c>
      <c r="P13" s="3"/>
      <c r="Q13" s="3">
        <v>48153701</v>
      </c>
      <c r="S13" s="3">
        <v>14120</v>
      </c>
      <c r="U13" s="3">
        <v>544678811854</v>
      </c>
      <c r="W13" s="3">
        <v>675884673084.18604</v>
      </c>
      <c r="Y13" s="7">
        <v>1.1937311796916582E-2</v>
      </c>
    </row>
    <row r="14" spans="1:25" ht="24">
      <c r="A14" s="2" t="s">
        <v>20</v>
      </c>
      <c r="C14" s="3">
        <v>501652</v>
      </c>
      <c r="E14" s="3">
        <v>16961881015</v>
      </c>
      <c r="G14" s="3">
        <v>17478284329.529999</v>
      </c>
      <c r="I14" s="3">
        <v>0</v>
      </c>
      <c r="K14" s="3">
        <v>0</v>
      </c>
      <c r="M14" s="3">
        <v>0</v>
      </c>
      <c r="O14" s="3">
        <v>0</v>
      </c>
      <c r="P14" s="3"/>
      <c r="Q14" s="3">
        <v>501652</v>
      </c>
      <c r="S14" s="3">
        <v>37000</v>
      </c>
      <c r="U14" s="3">
        <v>16961881015</v>
      </c>
      <c r="W14" s="3">
        <v>18450685312.200001</v>
      </c>
      <c r="Y14" s="7">
        <v>3.258715461522039E-4</v>
      </c>
    </row>
    <row r="15" spans="1:25" ht="24">
      <c r="A15" s="2" t="s">
        <v>21</v>
      </c>
      <c r="C15" s="3">
        <v>348105324</v>
      </c>
      <c r="E15" s="3">
        <v>1562287904571</v>
      </c>
      <c r="G15" s="3">
        <v>1982775377656.21</v>
      </c>
      <c r="I15" s="3">
        <v>2000000</v>
      </c>
      <c r="K15" s="3">
        <v>11417846379</v>
      </c>
      <c r="M15" s="3">
        <v>0</v>
      </c>
      <c r="O15" s="3">
        <v>0</v>
      </c>
      <c r="P15" s="3"/>
      <c r="Q15" s="3">
        <v>350105324</v>
      </c>
      <c r="S15" s="3">
        <v>5740</v>
      </c>
      <c r="U15" s="3">
        <v>1573705750950</v>
      </c>
      <c r="W15" s="3">
        <v>1997647412629.4299</v>
      </c>
      <c r="Y15" s="7">
        <v>3.5281965954406143E-2</v>
      </c>
    </row>
    <row r="16" spans="1:25" ht="24">
      <c r="A16" s="2" t="s">
        <v>22</v>
      </c>
      <c r="C16" s="3">
        <v>65236364</v>
      </c>
      <c r="E16" s="3">
        <v>200208616800</v>
      </c>
      <c r="G16" s="3">
        <v>210302737357.711</v>
      </c>
      <c r="I16" s="3">
        <v>0</v>
      </c>
      <c r="K16" s="3">
        <v>0</v>
      </c>
      <c r="M16" s="6">
        <v>-1</v>
      </c>
      <c r="O16" s="3">
        <v>1</v>
      </c>
      <c r="P16" s="3"/>
      <c r="Q16" s="3">
        <v>65236363</v>
      </c>
      <c r="S16" s="3">
        <v>2975</v>
      </c>
      <c r="U16" s="3">
        <v>200208613731</v>
      </c>
      <c r="W16" s="3">
        <v>192923414754.44601</v>
      </c>
      <c r="Y16" s="7">
        <v>3.4073667395662722E-3</v>
      </c>
    </row>
    <row r="17" spans="1:25" ht="24">
      <c r="A17" s="2" t="s">
        <v>23</v>
      </c>
      <c r="C17" s="3">
        <v>5940345</v>
      </c>
      <c r="E17" s="3">
        <v>1027160088309</v>
      </c>
      <c r="G17" s="3">
        <v>955133741467.68799</v>
      </c>
      <c r="I17" s="3">
        <v>14426</v>
      </c>
      <c r="K17" s="3">
        <v>2341798137</v>
      </c>
      <c r="M17" s="3">
        <v>0</v>
      </c>
      <c r="O17" s="3">
        <v>0</v>
      </c>
      <c r="P17" s="3"/>
      <c r="Q17" s="3">
        <v>5954771</v>
      </c>
      <c r="S17" s="3">
        <v>157880</v>
      </c>
      <c r="U17" s="3">
        <v>1029501886446</v>
      </c>
      <c r="W17" s="3">
        <v>934545416969.39404</v>
      </c>
      <c r="Y17" s="7">
        <v>1.6505715360930404E-2</v>
      </c>
    </row>
    <row r="18" spans="1:25" ht="24">
      <c r="A18" s="2" t="s">
        <v>24</v>
      </c>
      <c r="C18" s="3">
        <v>75300000</v>
      </c>
      <c r="E18" s="3">
        <v>1027164584557</v>
      </c>
      <c r="G18" s="3">
        <v>1257513012000</v>
      </c>
      <c r="I18" s="3">
        <v>0</v>
      </c>
      <c r="K18" s="3">
        <v>0</v>
      </c>
      <c r="M18" s="6">
        <v>-223653</v>
      </c>
      <c r="O18" s="3">
        <v>4069878512</v>
      </c>
      <c r="P18" s="3"/>
      <c r="Q18" s="3">
        <v>75076347</v>
      </c>
      <c r="S18" s="3">
        <v>17740</v>
      </c>
      <c r="U18" s="3">
        <v>1024113742050</v>
      </c>
      <c r="W18" s="3">
        <v>1323929862125.1101</v>
      </c>
      <c r="Y18" s="7">
        <v>2.3382929352901163E-2</v>
      </c>
    </row>
    <row r="19" spans="1:25" ht="24">
      <c r="A19" s="2" t="s">
        <v>25</v>
      </c>
      <c r="C19" s="3">
        <v>27710192</v>
      </c>
      <c r="E19" s="3">
        <v>1251307772105</v>
      </c>
      <c r="G19" s="3">
        <v>1404811134237.6001</v>
      </c>
      <c r="I19" s="3">
        <v>0</v>
      </c>
      <c r="K19" s="3">
        <v>0</v>
      </c>
      <c r="M19" s="3">
        <v>0</v>
      </c>
      <c r="O19" s="3">
        <v>0</v>
      </c>
      <c r="P19" s="3"/>
      <c r="Q19" s="3">
        <v>27710192</v>
      </c>
      <c r="S19" s="3">
        <v>51370</v>
      </c>
      <c r="U19" s="3">
        <v>1251307772105</v>
      </c>
      <c r="W19" s="3">
        <v>1415002901289.9099</v>
      </c>
      <c r="Y19" s="7">
        <v>2.4991439366661448E-2</v>
      </c>
    </row>
    <row r="20" spans="1:25" ht="24">
      <c r="A20" s="2" t="s">
        <v>26</v>
      </c>
      <c r="C20" s="3">
        <v>2744903</v>
      </c>
      <c r="E20" s="3">
        <v>531823608614</v>
      </c>
      <c r="G20" s="3">
        <v>371085632492.40002</v>
      </c>
      <c r="I20" s="3">
        <v>400000</v>
      </c>
      <c r="K20" s="3">
        <v>52107270447</v>
      </c>
      <c r="M20" s="3">
        <v>0</v>
      </c>
      <c r="O20" s="3">
        <v>0</v>
      </c>
      <c r="P20" s="3"/>
      <c r="Q20" s="3">
        <v>3144903</v>
      </c>
      <c r="S20" s="3">
        <v>130250</v>
      </c>
      <c r="U20" s="3">
        <v>583930879061</v>
      </c>
      <c r="W20" s="3">
        <v>407186355236.28699</v>
      </c>
      <c r="Y20" s="7">
        <v>7.191627026731171E-3</v>
      </c>
    </row>
    <row r="21" spans="1:25" ht="24">
      <c r="A21" s="2" t="s">
        <v>27</v>
      </c>
      <c r="C21" s="3">
        <v>3450000</v>
      </c>
      <c r="E21" s="3">
        <v>201299440601</v>
      </c>
      <c r="G21" s="3">
        <v>172948298175</v>
      </c>
      <c r="I21" s="3">
        <v>199202</v>
      </c>
      <c r="K21" s="3">
        <v>9870200327</v>
      </c>
      <c r="M21" s="3">
        <v>0</v>
      </c>
      <c r="O21" s="3">
        <v>0</v>
      </c>
      <c r="P21" s="3"/>
      <c r="Q21" s="3">
        <v>3649202</v>
      </c>
      <c r="S21" s="3">
        <v>49940</v>
      </c>
      <c r="U21" s="3">
        <v>211169640928</v>
      </c>
      <c r="W21" s="3">
        <v>181156813050.11401</v>
      </c>
      <c r="Y21" s="7">
        <v>3.1995478631686334E-3</v>
      </c>
    </row>
    <row r="22" spans="1:25" ht="24">
      <c r="A22" s="2" t="s">
        <v>28</v>
      </c>
      <c r="C22" s="3">
        <v>62638550</v>
      </c>
      <c r="E22" s="3">
        <v>1540318356860</v>
      </c>
      <c r="G22" s="3">
        <v>1623893384365.2</v>
      </c>
      <c r="I22" s="3">
        <v>0</v>
      </c>
      <c r="K22" s="3">
        <v>0</v>
      </c>
      <c r="M22" s="3">
        <v>0</v>
      </c>
      <c r="O22" s="3">
        <v>0</v>
      </c>
      <c r="P22" s="3"/>
      <c r="Q22" s="3">
        <v>62638550</v>
      </c>
      <c r="S22" s="3">
        <v>26340</v>
      </c>
      <c r="U22" s="3">
        <v>1540318356860</v>
      </c>
      <c r="W22" s="3">
        <v>1640082505528.3501</v>
      </c>
      <c r="Y22" s="7">
        <v>2.896674095570367E-2</v>
      </c>
    </row>
    <row r="23" spans="1:25" ht="24">
      <c r="A23" s="2" t="s">
        <v>29</v>
      </c>
      <c r="C23" s="3">
        <v>1468759</v>
      </c>
      <c r="E23" s="3">
        <v>7131419362</v>
      </c>
      <c r="G23" s="3">
        <v>7019775602.0316</v>
      </c>
      <c r="I23" s="3">
        <v>0</v>
      </c>
      <c r="K23" s="3">
        <v>0</v>
      </c>
      <c r="M23" s="6">
        <v>-1468759</v>
      </c>
      <c r="O23" s="3">
        <v>6933634478</v>
      </c>
      <c r="P23" s="3"/>
      <c r="Q23" s="3">
        <v>0</v>
      </c>
      <c r="S23" s="3">
        <v>0</v>
      </c>
      <c r="U23" s="3">
        <v>0</v>
      </c>
      <c r="W23" s="3">
        <v>0</v>
      </c>
      <c r="Y23" s="7">
        <v>0</v>
      </c>
    </row>
    <row r="24" spans="1:25" ht="24">
      <c r="A24" s="2" t="s">
        <v>30</v>
      </c>
      <c r="C24" s="3">
        <v>2048609</v>
      </c>
      <c r="E24" s="3">
        <v>11225437138</v>
      </c>
      <c r="G24" s="3">
        <v>10996666792.83</v>
      </c>
      <c r="I24" s="3">
        <v>10400000</v>
      </c>
      <c r="K24" s="3">
        <v>57389207770</v>
      </c>
      <c r="M24" s="6">
        <v>0</v>
      </c>
      <c r="O24" s="3">
        <v>0</v>
      </c>
      <c r="P24" s="3"/>
      <c r="Q24" s="3">
        <v>12448609</v>
      </c>
      <c r="S24" s="3">
        <v>5880</v>
      </c>
      <c r="U24" s="3">
        <v>68614644908</v>
      </c>
      <c r="W24" s="3">
        <v>72762293885.526001</v>
      </c>
      <c r="Y24" s="7">
        <v>1.2851100546590031E-3</v>
      </c>
    </row>
    <row r="25" spans="1:25" ht="24">
      <c r="A25" s="2" t="s">
        <v>31</v>
      </c>
      <c r="C25" s="3">
        <v>24267925</v>
      </c>
      <c r="E25" s="3">
        <v>154619573432</v>
      </c>
      <c r="G25" s="3">
        <v>186957364058.43799</v>
      </c>
      <c r="I25" s="3">
        <v>0</v>
      </c>
      <c r="K25" s="3">
        <v>0</v>
      </c>
      <c r="M25" s="6">
        <v>-1</v>
      </c>
      <c r="O25" s="3">
        <v>1</v>
      </c>
      <c r="P25" s="3"/>
      <c r="Q25" s="3">
        <v>24267924</v>
      </c>
      <c r="S25" s="3">
        <v>7750</v>
      </c>
      <c r="U25" s="3">
        <v>154619567061</v>
      </c>
      <c r="W25" s="3">
        <v>186957356354.54999</v>
      </c>
      <c r="Y25" s="7">
        <v>3.3019956575543246E-3</v>
      </c>
    </row>
    <row r="26" spans="1:25" ht="24">
      <c r="A26" s="2" t="s">
        <v>32</v>
      </c>
      <c r="C26" s="3">
        <v>27217824</v>
      </c>
      <c r="E26" s="3">
        <v>326057659157</v>
      </c>
      <c r="G26" s="3">
        <v>957778079330.88</v>
      </c>
      <c r="I26" s="3">
        <v>0</v>
      </c>
      <c r="K26" s="3">
        <v>0</v>
      </c>
      <c r="M26" s="6">
        <v>0</v>
      </c>
      <c r="O26" s="3">
        <v>0</v>
      </c>
      <c r="P26" s="3"/>
      <c r="Q26" s="3">
        <v>27217824</v>
      </c>
      <c r="S26" s="3">
        <v>32300</v>
      </c>
      <c r="U26" s="3">
        <v>326057659157</v>
      </c>
      <c r="W26" s="3">
        <v>873904857694.56006</v>
      </c>
      <c r="Y26" s="7">
        <v>1.5434696454258243E-2</v>
      </c>
    </row>
    <row r="27" spans="1:25" ht="24">
      <c r="A27" s="2" t="s">
        <v>33</v>
      </c>
      <c r="C27" s="3">
        <v>18894177</v>
      </c>
      <c r="E27" s="3">
        <v>140847494864</v>
      </c>
      <c r="G27" s="3">
        <v>148751512643.052</v>
      </c>
      <c r="I27" s="3">
        <v>0</v>
      </c>
      <c r="K27" s="3">
        <v>0</v>
      </c>
      <c r="M27" s="6">
        <v>0</v>
      </c>
      <c r="O27" s="3">
        <v>0</v>
      </c>
      <c r="P27" s="3"/>
      <c r="Q27" s="3">
        <v>18894177</v>
      </c>
      <c r="S27" s="3">
        <v>7910</v>
      </c>
      <c r="U27" s="3">
        <v>140847494864</v>
      </c>
      <c r="W27" s="3">
        <v>148563695076.58301</v>
      </c>
      <c r="Y27" s="7">
        <v>2.623896088275872E-3</v>
      </c>
    </row>
    <row r="28" spans="1:25" ht="24">
      <c r="A28" s="2" t="s">
        <v>34</v>
      </c>
      <c r="C28" s="3">
        <v>4685772</v>
      </c>
      <c r="E28" s="3">
        <v>264957684097</v>
      </c>
      <c r="G28" s="3">
        <v>470447057316.59998</v>
      </c>
      <c r="I28" s="3">
        <v>0</v>
      </c>
      <c r="K28" s="3">
        <v>0</v>
      </c>
      <c r="M28" s="6">
        <v>0</v>
      </c>
      <c r="O28" s="3">
        <v>0</v>
      </c>
      <c r="P28" s="3"/>
      <c r="Q28" s="3">
        <v>4685772</v>
      </c>
      <c r="S28" s="3">
        <v>102800</v>
      </c>
      <c r="U28" s="3">
        <v>264957684097</v>
      </c>
      <c r="W28" s="3">
        <v>478831262298.47998</v>
      </c>
      <c r="Y28" s="7">
        <v>8.4570020652859831E-3</v>
      </c>
    </row>
    <row r="29" spans="1:25" ht="24">
      <c r="A29" s="2" t="s">
        <v>35</v>
      </c>
      <c r="C29" s="3">
        <v>17647943</v>
      </c>
      <c r="E29" s="3">
        <v>102887507690</v>
      </c>
      <c r="G29" s="3">
        <v>133852614949.714</v>
      </c>
      <c r="I29" s="3">
        <v>0</v>
      </c>
      <c r="K29" s="3">
        <v>0</v>
      </c>
      <c r="M29" s="6">
        <v>-17647943</v>
      </c>
      <c r="O29" s="3">
        <v>0</v>
      </c>
      <c r="P29" s="3"/>
      <c r="Q29" s="3">
        <v>0</v>
      </c>
      <c r="S29" s="3">
        <v>0</v>
      </c>
      <c r="U29" s="3">
        <v>0</v>
      </c>
      <c r="W29" s="3">
        <v>0</v>
      </c>
      <c r="Y29" s="7">
        <v>0</v>
      </c>
    </row>
    <row r="30" spans="1:25" ht="24">
      <c r="A30" s="2" t="s">
        <v>36</v>
      </c>
      <c r="C30" s="3">
        <v>63150100</v>
      </c>
      <c r="E30" s="3">
        <v>307225236500</v>
      </c>
      <c r="G30" s="3">
        <v>383362997618.83502</v>
      </c>
      <c r="I30" s="3">
        <v>0</v>
      </c>
      <c r="K30" s="3">
        <v>0</v>
      </c>
      <c r="M30" s="6">
        <v>0</v>
      </c>
      <c r="O30" s="3">
        <v>0</v>
      </c>
      <c r="P30" s="3"/>
      <c r="Q30" s="3">
        <v>63150100</v>
      </c>
      <c r="S30" s="3">
        <v>4608</v>
      </c>
      <c r="U30" s="3">
        <v>307225236500</v>
      </c>
      <c r="W30" s="3">
        <v>289264236618.23999</v>
      </c>
      <c r="Y30" s="7">
        <v>5.1089150586181237E-3</v>
      </c>
    </row>
    <row r="31" spans="1:25" ht="24">
      <c r="A31" s="2" t="s">
        <v>37</v>
      </c>
      <c r="C31" s="3">
        <v>51911924</v>
      </c>
      <c r="E31" s="3">
        <v>339361517999</v>
      </c>
      <c r="G31" s="3">
        <v>280410963115.65503</v>
      </c>
      <c r="I31" s="3">
        <v>0</v>
      </c>
      <c r="K31" s="3">
        <v>0</v>
      </c>
      <c r="M31" s="6">
        <v>-1</v>
      </c>
      <c r="O31" s="3">
        <v>1</v>
      </c>
      <c r="P31" s="3"/>
      <c r="Q31" s="3">
        <v>51911923</v>
      </c>
      <c r="S31" s="3">
        <v>4661</v>
      </c>
      <c r="U31" s="3">
        <v>339361511462</v>
      </c>
      <c r="W31" s="3">
        <v>240521802338.03699</v>
      </c>
      <c r="Y31" s="7">
        <v>4.2480379609197939E-3</v>
      </c>
    </row>
    <row r="32" spans="1:25" ht="24">
      <c r="A32" s="2" t="s">
        <v>38</v>
      </c>
      <c r="C32" s="3">
        <v>39528085</v>
      </c>
      <c r="E32" s="3">
        <v>803069729624</v>
      </c>
      <c r="G32" s="3">
        <v>674658970994.27197</v>
      </c>
      <c r="I32" s="3">
        <v>0</v>
      </c>
      <c r="K32" s="3">
        <v>0</v>
      </c>
      <c r="M32" s="6">
        <v>0</v>
      </c>
      <c r="O32" s="3">
        <v>0</v>
      </c>
      <c r="P32" s="3"/>
      <c r="Q32" s="3">
        <v>39528085</v>
      </c>
      <c r="S32" s="3">
        <v>17040</v>
      </c>
      <c r="U32" s="3">
        <v>803069729624</v>
      </c>
      <c r="W32" s="3">
        <v>669550894918.02002</v>
      </c>
      <c r="Y32" s="7">
        <v>1.1825446137236784E-2</v>
      </c>
    </row>
    <row r="33" spans="1:25" ht="24">
      <c r="A33" s="2" t="s">
        <v>39</v>
      </c>
      <c r="C33" s="3">
        <v>9190773</v>
      </c>
      <c r="E33" s="3">
        <v>322803361067</v>
      </c>
      <c r="G33" s="3">
        <v>409753542344.15198</v>
      </c>
      <c r="I33" s="3">
        <v>0</v>
      </c>
      <c r="K33" s="3">
        <v>0</v>
      </c>
      <c r="M33" s="6">
        <v>0</v>
      </c>
      <c r="O33" s="3">
        <v>0</v>
      </c>
      <c r="P33" s="3"/>
      <c r="Q33" s="3">
        <v>9190773</v>
      </c>
      <c r="S33" s="3">
        <v>44600</v>
      </c>
      <c r="U33" s="3">
        <v>322803361067</v>
      </c>
      <c r="W33" s="3">
        <v>407469520368.98999</v>
      </c>
      <c r="Y33" s="7">
        <v>7.1966282208900303E-3</v>
      </c>
    </row>
    <row r="34" spans="1:25" ht="24">
      <c r="A34" s="2" t="s">
        <v>40</v>
      </c>
      <c r="C34" s="3">
        <v>7709790</v>
      </c>
      <c r="E34" s="3">
        <v>193901218500</v>
      </c>
      <c r="G34" s="3">
        <v>203093793861.75</v>
      </c>
      <c r="I34" s="3">
        <v>0</v>
      </c>
      <c r="K34" s="3">
        <v>0</v>
      </c>
      <c r="M34" s="6">
        <v>0</v>
      </c>
      <c r="O34" s="3">
        <v>0</v>
      </c>
      <c r="P34" s="3"/>
      <c r="Q34" s="3">
        <v>7709790</v>
      </c>
      <c r="S34" s="3">
        <v>25500</v>
      </c>
      <c r="U34" s="3">
        <v>193901218500</v>
      </c>
      <c r="W34" s="3">
        <v>195429877112.25</v>
      </c>
      <c r="Y34" s="7">
        <v>3.4516352721486263E-3</v>
      </c>
    </row>
    <row r="35" spans="1:25" ht="24">
      <c r="A35" s="2" t="s">
        <v>41</v>
      </c>
      <c r="C35" s="3">
        <v>55541</v>
      </c>
      <c r="E35" s="3">
        <v>1144012238</v>
      </c>
      <c r="G35" s="3">
        <v>1228434315.8625</v>
      </c>
      <c r="I35" s="3">
        <v>0</v>
      </c>
      <c r="K35" s="3">
        <v>0</v>
      </c>
      <c r="M35" s="6">
        <v>0</v>
      </c>
      <c r="O35" s="3">
        <v>0</v>
      </c>
      <c r="P35" s="3"/>
      <c r="Q35" s="3">
        <v>55541</v>
      </c>
      <c r="S35" s="3">
        <v>21250</v>
      </c>
      <c r="U35" s="3">
        <v>1144012238</v>
      </c>
      <c r="W35" s="3">
        <v>1173223784.8125</v>
      </c>
      <c r="Y35" s="7">
        <v>2.0721195027189114E-5</v>
      </c>
    </row>
    <row r="36" spans="1:25" ht="24">
      <c r="A36" s="2" t="s">
        <v>42</v>
      </c>
      <c r="C36" s="3">
        <v>13381716</v>
      </c>
      <c r="E36" s="3">
        <v>352982315568</v>
      </c>
      <c r="G36" s="3">
        <v>416621608816.53601</v>
      </c>
      <c r="I36" s="3">
        <v>0</v>
      </c>
      <c r="K36" s="3">
        <v>0</v>
      </c>
      <c r="M36" s="6">
        <v>0</v>
      </c>
      <c r="O36" s="3">
        <v>0</v>
      </c>
      <c r="P36" s="3"/>
      <c r="Q36" s="3">
        <v>13381716</v>
      </c>
      <c r="S36" s="3">
        <v>28860</v>
      </c>
      <c r="U36" s="3">
        <v>352982315568</v>
      </c>
      <c r="W36" s="3">
        <v>383898455633.62799</v>
      </c>
      <c r="Y36" s="7">
        <v>6.7803217704902087E-3</v>
      </c>
    </row>
    <row r="37" spans="1:25" ht="24">
      <c r="A37" s="2" t="s">
        <v>43</v>
      </c>
      <c r="C37" s="3">
        <v>20275223</v>
      </c>
      <c r="E37" s="3">
        <v>369897991691</v>
      </c>
      <c r="G37" s="3">
        <v>263420431480.57001</v>
      </c>
      <c r="I37" s="3">
        <v>0</v>
      </c>
      <c r="K37" s="3">
        <v>0</v>
      </c>
      <c r="M37" s="6">
        <v>0</v>
      </c>
      <c r="O37" s="3">
        <v>0</v>
      </c>
      <c r="P37" s="3"/>
      <c r="Q37" s="3">
        <v>20275223</v>
      </c>
      <c r="S37" s="3">
        <v>12710</v>
      </c>
      <c r="U37" s="3">
        <v>369897991691</v>
      </c>
      <c r="W37" s="3">
        <v>256164780728.237</v>
      </c>
      <c r="Y37" s="7">
        <v>4.5243204657798896E-3</v>
      </c>
    </row>
    <row r="38" spans="1:25" ht="24">
      <c r="A38" s="2" t="s">
        <v>44</v>
      </c>
      <c r="C38" s="3">
        <v>3309232</v>
      </c>
      <c r="E38" s="3">
        <v>10583046579</v>
      </c>
      <c r="G38" s="3">
        <v>14605566789.024</v>
      </c>
      <c r="I38" s="3">
        <v>0</v>
      </c>
      <c r="K38" s="3">
        <v>0</v>
      </c>
      <c r="M38" s="6">
        <v>0</v>
      </c>
      <c r="O38" s="3">
        <v>0</v>
      </c>
      <c r="P38" s="3"/>
      <c r="Q38" s="3">
        <v>3309232</v>
      </c>
      <c r="S38" s="3">
        <v>4260</v>
      </c>
      <c r="U38" s="3">
        <v>10583046579</v>
      </c>
      <c r="W38" s="3">
        <v>14013449216.496</v>
      </c>
      <c r="Y38" s="7">
        <v>2.4750215430130473E-4</v>
      </c>
    </row>
    <row r="39" spans="1:25" ht="24">
      <c r="A39" s="2" t="s">
        <v>45</v>
      </c>
      <c r="C39" s="3">
        <v>21407630</v>
      </c>
      <c r="E39" s="3">
        <v>494723995527</v>
      </c>
      <c r="G39" s="3">
        <v>490509868564.57501</v>
      </c>
      <c r="I39" s="3">
        <v>184371</v>
      </c>
      <c r="K39" s="3">
        <v>4244383379</v>
      </c>
      <c r="M39" s="6">
        <v>0</v>
      </c>
      <c r="O39" s="3">
        <v>0</v>
      </c>
      <c r="P39" s="3"/>
      <c r="Q39" s="3">
        <v>21592001</v>
      </c>
      <c r="S39" s="3">
        <v>22650</v>
      </c>
      <c r="U39" s="3">
        <v>498968378906</v>
      </c>
      <c r="W39" s="3">
        <v>486148922655.23199</v>
      </c>
      <c r="Y39" s="7">
        <v>8.5862448145021704E-3</v>
      </c>
    </row>
    <row r="40" spans="1:25" ht="24">
      <c r="A40" s="2" t="s">
        <v>46</v>
      </c>
      <c r="C40" s="3">
        <v>10335490</v>
      </c>
      <c r="E40" s="3">
        <v>131608481015</v>
      </c>
      <c r="G40" s="3">
        <v>166746919933.935</v>
      </c>
      <c r="I40" s="3">
        <v>0</v>
      </c>
      <c r="K40" s="3">
        <v>0</v>
      </c>
      <c r="M40" s="6">
        <v>0</v>
      </c>
      <c r="O40" s="3">
        <v>0</v>
      </c>
      <c r="P40" s="3"/>
      <c r="Q40" s="3">
        <v>10335490</v>
      </c>
      <c r="S40" s="3">
        <v>15980</v>
      </c>
      <c r="U40" s="3">
        <v>131608481015</v>
      </c>
      <c r="W40" s="3">
        <v>164178421475.31</v>
      </c>
      <c r="Y40" s="7">
        <v>2.8996796132884761E-3</v>
      </c>
    </row>
    <row r="41" spans="1:25" ht="24">
      <c r="A41" s="2" t="s">
        <v>47</v>
      </c>
      <c r="C41" s="3">
        <v>26105232</v>
      </c>
      <c r="E41" s="3">
        <v>201118405949</v>
      </c>
      <c r="G41" s="3">
        <v>209934738485.064</v>
      </c>
      <c r="I41" s="3">
        <v>0</v>
      </c>
      <c r="K41" s="3">
        <v>0</v>
      </c>
      <c r="M41" s="6">
        <v>0</v>
      </c>
      <c r="O41" s="3">
        <v>0</v>
      </c>
      <c r="P41" s="3"/>
      <c r="Q41" s="3">
        <v>26105232</v>
      </c>
      <c r="S41" s="3">
        <v>7600</v>
      </c>
      <c r="U41" s="3">
        <v>201118405949</v>
      </c>
      <c r="W41" s="3">
        <v>197219284608.95999</v>
      </c>
      <c r="Y41" s="7">
        <v>3.4832393550204782E-3</v>
      </c>
    </row>
    <row r="42" spans="1:25" ht="24">
      <c r="A42" s="2" t="s">
        <v>48</v>
      </c>
      <c r="C42" s="3">
        <v>9116620</v>
      </c>
      <c r="E42" s="3">
        <v>202818639649</v>
      </c>
      <c r="G42" s="3">
        <v>824676226101</v>
      </c>
      <c r="I42" s="3">
        <v>0</v>
      </c>
      <c r="K42" s="3">
        <v>0</v>
      </c>
      <c r="M42" s="6">
        <v>-1807392</v>
      </c>
      <c r="O42" s="3">
        <v>189121639175</v>
      </c>
      <c r="P42" s="3"/>
      <c r="Q42" s="3">
        <v>7309228</v>
      </c>
      <c r="S42" s="3">
        <v>103650</v>
      </c>
      <c r="U42" s="3">
        <v>162609353012</v>
      </c>
      <c r="W42" s="3">
        <v>753093753380.91003</v>
      </c>
      <c r="Y42" s="7">
        <v>1.3300959918791306E-2</v>
      </c>
    </row>
    <row r="43" spans="1:25" ht="24">
      <c r="A43" s="2" t="s">
        <v>49</v>
      </c>
      <c r="C43" s="3">
        <v>1147565169</v>
      </c>
      <c r="E43" s="3">
        <v>1348515864706</v>
      </c>
      <c r="G43" s="3">
        <v>1366603113180.8501</v>
      </c>
      <c r="I43" s="3">
        <v>44322481</v>
      </c>
      <c r="K43" s="3">
        <v>52103480183</v>
      </c>
      <c r="M43" s="6">
        <v>-800000</v>
      </c>
      <c r="O43" s="3">
        <v>970192811</v>
      </c>
      <c r="P43" s="3"/>
      <c r="Q43" s="3">
        <v>1191087650</v>
      </c>
      <c r="S43" s="3">
        <v>1123</v>
      </c>
      <c r="U43" s="3">
        <v>1399679256499</v>
      </c>
      <c r="W43" s="3">
        <v>1329632761935.8501</v>
      </c>
      <c r="Y43" s="7">
        <v>2.3483652591492637E-2</v>
      </c>
    </row>
    <row r="44" spans="1:25" ht="24">
      <c r="A44" s="2" t="s">
        <v>50</v>
      </c>
      <c r="C44" s="3">
        <v>54521024</v>
      </c>
      <c r="E44" s="3">
        <v>663540159200</v>
      </c>
      <c r="G44" s="3">
        <v>1132709439660.48</v>
      </c>
      <c r="I44" s="3">
        <v>0</v>
      </c>
      <c r="K44" s="3">
        <v>0</v>
      </c>
      <c r="M44" s="6">
        <v>-429556</v>
      </c>
      <c r="O44" s="3">
        <v>9386057244</v>
      </c>
      <c r="P44" s="3"/>
      <c r="Q44" s="3">
        <v>54091468</v>
      </c>
      <c r="S44" s="3">
        <v>21880</v>
      </c>
      <c r="U44" s="3">
        <v>658312310637</v>
      </c>
      <c r="W44" s="3">
        <v>1176479367986.95</v>
      </c>
      <c r="Y44" s="7">
        <v>2.077869435064154E-2</v>
      </c>
    </row>
    <row r="45" spans="1:25" ht="24">
      <c r="A45" s="2" t="s">
        <v>51</v>
      </c>
      <c r="C45" s="3">
        <v>42586534</v>
      </c>
      <c r="E45" s="3">
        <v>1132673191260</v>
      </c>
      <c r="G45" s="3">
        <v>1203954618849.5901</v>
      </c>
      <c r="I45" s="3">
        <v>0</v>
      </c>
      <c r="K45" s="3">
        <v>0</v>
      </c>
      <c r="M45" s="6">
        <v>0</v>
      </c>
      <c r="O45" s="3">
        <v>0</v>
      </c>
      <c r="P45" s="3"/>
      <c r="Q45" s="3">
        <v>42586534</v>
      </c>
      <c r="S45" s="3">
        <v>28100</v>
      </c>
      <c r="U45" s="3">
        <v>1132673191260</v>
      </c>
      <c r="W45" s="3">
        <v>1189561349847.8701</v>
      </c>
      <c r="Y45" s="7">
        <v>2.1009745153558565E-2</v>
      </c>
    </row>
    <row r="46" spans="1:25" ht="24">
      <c r="A46" s="2" t="s">
        <v>52</v>
      </c>
      <c r="C46" s="3">
        <v>563449</v>
      </c>
      <c r="E46" s="3">
        <v>953301701</v>
      </c>
      <c r="G46" s="3">
        <v>1138676140.6888499</v>
      </c>
      <c r="I46" s="3">
        <v>0</v>
      </c>
      <c r="K46" s="3">
        <v>0</v>
      </c>
      <c r="M46" s="6">
        <v>0</v>
      </c>
      <c r="O46" s="3">
        <v>0</v>
      </c>
      <c r="P46" s="3"/>
      <c r="Q46" s="3">
        <v>563449</v>
      </c>
      <c r="S46" s="3">
        <v>1950</v>
      </c>
      <c r="U46" s="3">
        <v>953301701</v>
      </c>
      <c r="W46" s="3">
        <v>1092188132.9775</v>
      </c>
      <c r="Y46" s="7">
        <v>1.9289962923335385E-5</v>
      </c>
    </row>
    <row r="47" spans="1:25" ht="24">
      <c r="A47" s="2" t="s">
        <v>53</v>
      </c>
      <c r="C47" s="3">
        <v>59533006</v>
      </c>
      <c r="E47" s="3">
        <v>406648006388</v>
      </c>
      <c r="G47" s="3">
        <v>566340968758.85095</v>
      </c>
      <c r="I47" s="3">
        <v>17647943</v>
      </c>
      <c r="K47" s="3">
        <v>0</v>
      </c>
      <c r="M47" s="6">
        <v>0</v>
      </c>
      <c r="O47" s="3">
        <v>0</v>
      </c>
      <c r="P47" s="3"/>
      <c r="Q47" s="3">
        <v>77180949</v>
      </c>
      <c r="S47" s="3">
        <v>10140</v>
      </c>
      <c r="U47" s="3">
        <v>527183457078</v>
      </c>
      <c r="W47" s="3">
        <v>777958264663.98303</v>
      </c>
      <c r="Y47" s="7">
        <v>1.3740110909609858E-2</v>
      </c>
    </row>
    <row r="48" spans="1:25" ht="24">
      <c r="A48" s="2" t="s">
        <v>55</v>
      </c>
      <c r="C48" s="3">
        <v>24833538</v>
      </c>
      <c r="E48" s="3">
        <v>594672035973</v>
      </c>
      <c r="G48" s="3">
        <v>412252500096.63</v>
      </c>
      <c r="I48" s="3">
        <v>0</v>
      </c>
      <c r="K48" s="3">
        <v>0</v>
      </c>
      <c r="M48" s="6">
        <v>0</v>
      </c>
      <c r="O48" s="3">
        <v>0</v>
      </c>
      <c r="P48" s="3"/>
      <c r="Q48" s="3">
        <v>24833538</v>
      </c>
      <c r="S48" s="3">
        <v>15580</v>
      </c>
      <c r="U48" s="3">
        <v>594672035973</v>
      </c>
      <c r="W48" s="3">
        <v>384604428233.862</v>
      </c>
      <c r="Y48" s="7">
        <v>6.7927904879869641E-3</v>
      </c>
    </row>
    <row r="49" spans="1:25" ht="24">
      <c r="A49" s="2" t="s">
        <v>56</v>
      </c>
      <c r="C49" s="3">
        <v>73792073</v>
      </c>
      <c r="E49" s="3">
        <v>414824734057</v>
      </c>
      <c r="G49" s="3">
        <v>619832935899.74304</v>
      </c>
      <c r="I49" s="3">
        <v>0</v>
      </c>
      <c r="K49" s="3">
        <v>0</v>
      </c>
      <c r="M49" s="6">
        <v>-967350</v>
      </c>
      <c r="O49" s="3">
        <v>8321029956</v>
      </c>
      <c r="P49" s="3"/>
      <c r="Q49" s="3">
        <v>72824723</v>
      </c>
      <c r="S49" s="3">
        <v>8710</v>
      </c>
      <c r="U49" s="3">
        <v>409386742005</v>
      </c>
      <c r="W49" s="3">
        <v>630529232472.88599</v>
      </c>
      <c r="Y49" s="7">
        <v>1.1136254963073888E-2</v>
      </c>
    </row>
    <row r="50" spans="1:25" ht="24">
      <c r="A50" s="2" t="s">
        <v>57</v>
      </c>
      <c r="C50" s="3">
        <v>40835026</v>
      </c>
      <c r="E50" s="3">
        <v>192015168708</v>
      </c>
      <c r="G50" s="3">
        <v>172110324204.07199</v>
      </c>
      <c r="I50" s="3">
        <v>0</v>
      </c>
      <c r="K50" s="3">
        <v>0</v>
      </c>
      <c r="M50" s="6">
        <v>0</v>
      </c>
      <c r="O50" s="3">
        <v>0</v>
      </c>
      <c r="P50" s="3"/>
      <c r="Q50" s="3">
        <v>40835026</v>
      </c>
      <c r="S50" s="3">
        <v>4311</v>
      </c>
      <c r="U50" s="3">
        <v>192015168708</v>
      </c>
      <c r="W50" s="3">
        <v>174992360293.33801</v>
      </c>
      <c r="Y50" s="7">
        <v>3.0906727879591216E-3</v>
      </c>
    </row>
    <row r="51" spans="1:25" ht="24">
      <c r="A51" s="2" t="s">
        <v>58</v>
      </c>
      <c r="C51" s="3">
        <v>67789828</v>
      </c>
      <c r="E51" s="3">
        <v>1018921189947</v>
      </c>
      <c r="G51" s="3">
        <v>1190719075508.48</v>
      </c>
      <c r="I51" s="3">
        <v>0</v>
      </c>
      <c r="K51" s="3">
        <v>0</v>
      </c>
      <c r="M51" s="6">
        <v>0</v>
      </c>
      <c r="O51" s="3">
        <v>0</v>
      </c>
      <c r="P51" s="3"/>
      <c r="Q51" s="3">
        <v>67789828</v>
      </c>
      <c r="S51" s="3">
        <v>18050</v>
      </c>
      <c r="U51" s="3">
        <v>1018921189947</v>
      </c>
      <c r="W51" s="3">
        <v>1216325937347.3701</v>
      </c>
      <c r="Y51" s="7">
        <v>2.148245483143817E-2</v>
      </c>
    </row>
    <row r="52" spans="1:25" ht="24">
      <c r="A52" s="2" t="s">
        <v>59</v>
      </c>
      <c r="C52" s="3">
        <v>156417773</v>
      </c>
      <c r="E52" s="3">
        <v>3425783734284</v>
      </c>
      <c r="G52" s="3">
        <v>3776781349318.29</v>
      </c>
      <c r="I52" s="3">
        <v>0</v>
      </c>
      <c r="K52" s="3">
        <v>0</v>
      </c>
      <c r="M52" s="6">
        <v>-3625000</v>
      </c>
      <c r="O52" s="3">
        <v>90810956735</v>
      </c>
      <c r="P52" s="3"/>
      <c r="Q52" s="3">
        <v>152792773</v>
      </c>
      <c r="S52" s="3">
        <v>21700</v>
      </c>
      <c r="U52" s="3">
        <v>3346390799587</v>
      </c>
      <c r="W52" s="3">
        <v>3295875335214.1001</v>
      </c>
      <c r="Y52" s="7">
        <v>5.821095386093645E-2</v>
      </c>
    </row>
    <row r="53" spans="1:25" ht="24">
      <c r="A53" s="2" t="s">
        <v>60</v>
      </c>
      <c r="C53" s="3">
        <v>37662170</v>
      </c>
      <c r="E53" s="3">
        <v>598996628304</v>
      </c>
      <c r="G53" s="3">
        <v>1070729090531.1</v>
      </c>
      <c r="I53" s="3">
        <v>0</v>
      </c>
      <c r="K53" s="3">
        <v>0</v>
      </c>
      <c r="M53" s="6">
        <v>0</v>
      </c>
      <c r="O53" s="3">
        <v>0</v>
      </c>
      <c r="P53" s="3"/>
      <c r="Q53" s="3">
        <v>37662170</v>
      </c>
      <c r="S53" s="3">
        <v>30360</v>
      </c>
      <c r="U53" s="3">
        <v>598996628304</v>
      </c>
      <c r="W53" s="3">
        <v>1136620111486.8601</v>
      </c>
      <c r="Y53" s="7">
        <v>2.007470979264938E-2</v>
      </c>
    </row>
    <row r="54" spans="1:25" ht="24">
      <c r="A54" s="2" t="s">
        <v>61</v>
      </c>
      <c r="C54" s="3">
        <v>6338247</v>
      </c>
      <c r="E54" s="3">
        <v>92940825381</v>
      </c>
      <c r="G54" s="3">
        <v>92113813371.716995</v>
      </c>
      <c r="I54" s="3">
        <v>0</v>
      </c>
      <c r="K54" s="3">
        <v>0</v>
      </c>
      <c r="M54" s="6">
        <v>0</v>
      </c>
      <c r="O54" s="3">
        <v>0</v>
      </c>
      <c r="P54" s="3"/>
      <c r="Q54" s="3">
        <v>6338247</v>
      </c>
      <c r="S54" s="3">
        <v>15640</v>
      </c>
      <c r="U54" s="3">
        <v>92940825381</v>
      </c>
      <c r="W54" s="3">
        <v>98540358490.673996</v>
      </c>
      <c r="Y54" s="7">
        <v>1.7403960035303162E-3</v>
      </c>
    </row>
    <row r="55" spans="1:25" ht="24">
      <c r="A55" s="2" t="s">
        <v>62</v>
      </c>
      <c r="C55" s="3">
        <v>8534171</v>
      </c>
      <c r="E55" s="3">
        <v>252934085209</v>
      </c>
      <c r="G55" s="3">
        <v>430277676858.93597</v>
      </c>
      <c r="I55" s="3">
        <v>100000</v>
      </c>
      <c r="K55" s="3">
        <v>5254819962</v>
      </c>
      <c r="M55" s="6">
        <v>0</v>
      </c>
      <c r="O55" s="3">
        <v>0</v>
      </c>
      <c r="P55" s="3"/>
      <c r="Q55" s="3">
        <v>8634171</v>
      </c>
      <c r="S55" s="3">
        <v>51720</v>
      </c>
      <c r="U55" s="3">
        <v>258188905171</v>
      </c>
      <c r="W55" s="3">
        <v>443902296141.48602</v>
      </c>
      <c r="Y55" s="7">
        <v>7.840095104136342E-3</v>
      </c>
    </row>
    <row r="56" spans="1:25" ht="24">
      <c r="A56" s="2" t="s">
        <v>63</v>
      </c>
      <c r="C56" s="3">
        <v>1398270</v>
      </c>
      <c r="E56" s="3">
        <v>160210815305</v>
      </c>
      <c r="G56" s="3">
        <v>207728071363.57501</v>
      </c>
      <c r="I56" s="3">
        <v>0</v>
      </c>
      <c r="K56" s="3">
        <v>0</v>
      </c>
      <c r="M56" s="6">
        <v>0</v>
      </c>
      <c r="O56" s="3">
        <v>0</v>
      </c>
      <c r="P56" s="3"/>
      <c r="Q56" s="3">
        <v>1398270</v>
      </c>
      <c r="S56" s="3">
        <v>157500</v>
      </c>
      <c r="U56" s="3">
        <v>160210815305</v>
      </c>
      <c r="W56" s="3">
        <v>218917171226.25</v>
      </c>
      <c r="Y56" s="7">
        <v>3.8664621860735986E-3</v>
      </c>
    </row>
    <row r="57" spans="1:25" ht="24">
      <c r="A57" s="2" t="s">
        <v>64</v>
      </c>
      <c r="C57" s="3">
        <v>12599128</v>
      </c>
      <c r="E57" s="3">
        <v>473593792872</v>
      </c>
      <c r="G57" s="3">
        <v>447488350721.53198</v>
      </c>
      <c r="I57" s="3">
        <v>63000</v>
      </c>
      <c r="K57" s="3">
        <v>2414508578</v>
      </c>
      <c r="M57" s="6">
        <v>0</v>
      </c>
      <c r="O57" s="3">
        <v>0</v>
      </c>
      <c r="P57" s="3"/>
      <c r="Q57" s="3">
        <v>12662128</v>
      </c>
      <c r="S57" s="3">
        <v>37000</v>
      </c>
      <c r="U57" s="3">
        <v>476008301450</v>
      </c>
      <c r="W57" s="3">
        <v>465711168520.79999</v>
      </c>
      <c r="Y57" s="7">
        <v>8.225278138903289E-3</v>
      </c>
    </row>
    <row r="58" spans="1:25" ht="24">
      <c r="A58" s="2" t="s">
        <v>65</v>
      </c>
      <c r="C58" s="3">
        <v>12280000</v>
      </c>
      <c r="E58" s="3">
        <v>176582519531</v>
      </c>
      <c r="G58" s="3">
        <v>183714356700</v>
      </c>
      <c r="I58" s="3">
        <v>0</v>
      </c>
      <c r="K58" s="3">
        <v>0</v>
      </c>
      <c r="M58" s="6">
        <v>0</v>
      </c>
      <c r="O58" s="3">
        <v>0</v>
      </c>
      <c r="P58" s="3"/>
      <c r="Q58" s="3">
        <v>12280000</v>
      </c>
      <c r="S58" s="3">
        <v>14260</v>
      </c>
      <c r="U58" s="3">
        <v>176582519531</v>
      </c>
      <c r="W58" s="3">
        <v>174070878840</v>
      </c>
      <c r="Y58" s="7">
        <v>3.0743978051674913E-3</v>
      </c>
    </row>
    <row r="59" spans="1:25" ht="24">
      <c r="A59" s="2" t="s">
        <v>66</v>
      </c>
      <c r="C59" s="3">
        <v>1568634</v>
      </c>
      <c r="E59" s="3">
        <v>26220497860</v>
      </c>
      <c r="G59" s="3">
        <v>31186012554</v>
      </c>
      <c r="I59" s="3">
        <v>0</v>
      </c>
      <c r="K59" s="3">
        <v>0</v>
      </c>
      <c r="M59" s="6">
        <v>0</v>
      </c>
      <c r="O59" s="3">
        <v>0</v>
      </c>
      <c r="P59" s="3"/>
      <c r="Q59" s="3">
        <v>1568634</v>
      </c>
      <c r="S59" s="3">
        <v>18860</v>
      </c>
      <c r="U59" s="3">
        <v>26220497860</v>
      </c>
      <c r="W59" s="3">
        <v>29408409838.422001</v>
      </c>
      <c r="Y59" s="7">
        <v>5.1940422926120421E-4</v>
      </c>
    </row>
    <row r="60" spans="1:25" ht="24">
      <c r="A60" s="2" t="s">
        <v>67</v>
      </c>
      <c r="C60" s="3">
        <v>1436592</v>
      </c>
      <c r="E60" s="3">
        <v>47856099115</v>
      </c>
      <c r="G60" s="3">
        <v>55008265573.152</v>
      </c>
      <c r="I60" s="3">
        <v>2930000</v>
      </c>
      <c r="K60" s="3">
        <v>114790664483</v>
      </c>
      <c r="M60" s="6">
        <v>0</v>
      </c>
      <c r="O60" s="3">
        <v>0</v>
      </c>
      <c r="P60" s="3"/>
      <c r="Q60" s="3">
        <v>4366592</v>
      </c>
      <c r="S60" s="3">
        <v>38910</v>
      </c>
      <c r="U60" s="3">
        <v>162646763598</v>
      </c>
      <c r="W60" s="3">
        <v>168893165356.41599</v>
      </c>
      <c r="Y60" s="7">
        <v>2.9829502805970637E-3</v>
      </c>
    </row>
    <row r="61" spans="1:25" ht="24">
      <c r="A61" s="2" t="s">
        <v>68</v>
      </c>
      <c r="C61" s="3">
        <v>24044353</v>
      </c>
      <c r="E61" s="3">
        <v>500651740342</v>
      </c>
      <c r="G61" s="3">
        <v>855666149767.46997</v>
      </c>
      <c r="I61" s="3">
        <v>18000</v>
      </c>
      <c r="K61" s="3">
        <v>576534523</v>
      </c>
      <c r="M61" s="6">
        <v>0</v>
      </c>
      <c r="O61" s="3">
        <v>0</v>
      </c>
      <c r="P61" s="3"/>
      <c r="Q61" s="3">
        <v>24062353</v>
      </c>
      <c r="S61" s="3">
        <v>30710</v>
      </c>
      <c r="U61" s="3">
        <v>501228274865</v>
      </c>
      <c r="W61" s="3">
        <v>734558079209.25098</v>
      </c>
      <c r="Y61" s="7">
        <v>1.297358731993732E-2</v>
      </c>
    </row>
    <row r="62" spans="1:25" ht="24">
      <c r="A62" s="2" t="s">
        <v>69</v>
      </c>
      <c r="C62" s="3">
        <v>8422</v>
      </c>
      <c r="E62" s="3">
        <v>216374132</v>
      </c>
      <c r="G62" s="3">
        <v>188786099.20500001</v>
      </c>
      <c r="I62" s="3">
        <v>0</v>
      </c>
      <c r="K62" s="3">
        <v>0</v>
      </c>
      <c r="M62" s="6">
        <v>-8422</v>
      </c>
      <c r="O62" s="3">
        <v>190971477</v>
      </c>
      <c r="P62" s="3"/>
      <c r="Q62" s="3">
        <v>0</v>
      </c>
      <c r="S62" s="3">
        <v>0</v>
      </c>
      <c r="U62" s="3">
        <v>0</v>
      </c>
      <c r="W62" s="3">
        <v>0</v>
      </c>
      <c r="Y62" s="7">
        <v>0</v>
      </c>
    </row>
    <row r="63" spans="1:25" ht="24">
      <c r="A63" s="2" t="s">
        <v>70</v>
      </c>
      <c r="C63" s="3">
        <v>13290542</v>
      </c>
      <c r="E63" s="3">
        <v>313415489342</v>
      </c>
      <c r="G63" s="3">
        <v>379301110628.12097</v>
      </c>
      <c r="I63" s="3">
        <v>0</v>
      </c>
      <c r="K63" s="3">
        <v>0</v>
      </c>
      <c r="M63" s="6">
        <v>0</v>
      </c>
      <c r="O63" s="3">
        <v>0</v>
      </c>
      <c r="P63" s="3"/>
      <c r="Q63" s="3">
        <v>13290542</v>
      </c>
      <c r="S63" s="3">
        <v>29130</v>
      </c>
      <c r="U63" s="3">
        <v>313415489342</v>
      </c>
      <c r="W63" s="3">
        <v>384849925268</v>
      </c>
      <c r="Y63" s="7">
        <v>6.7971263972898786E-3</v>
      </c>
    </row>
    <row r="64" spans="1:25" ht="24">
      <c r="A64" s="2" t="s">
        <v>71</v>
      </c>
      <c r="C64" s="3">
        <v>136398</v>
      </c>
      <c r="E64" s="3">
        <v>8706943040</v>
      </c>
      <c r="G64" s="3">
        <v>9299873364.0209999</v>
      </c>
      <c r="I64" s="3">
        <v>90838</v>
      </c>
      <c r="K64" s="3">
        <v>6358909486</v>
      </c>
      <c r="M64" s="6">
        <v>0</v>
      </c>
      <c r="O64" s="3">
        <v>0</v>
      </c>
      <c r="P64" s="3"/>
      <c r="Q64" s="3">
        <v>227236</v>
      </c>
      <c r="S64" s="3">
        <v>70400</v>
      </c>
      <c r="U64" s="3">
        <v>15065852526</v>
      </c>
      <c r="W64" s="3">
        <v>15902229784.32</v>
      </c>
      <c r="Y64" s="7">
        <v>2.8086134034585033E-4</v>
      </c>
    </row>
    <row r="65" spans="1:25" ht="24">
      <c r="A65" s="2" t="s">
        <v>72</v>
      </c>
      <c r="C65" s="3">
        <v>49158272</v>
      </c>
      <c r="E65" s="3">
        <v>931063537102</v>
      </c>
      <c r="G65" s="3">
        <v>1255850553237.1201</v>
      </c>
      <c r="I65" s="3">
        <v>10000000</v>
      </c>
      <c r="K65" s="3">
        <v>261113628000</v>
      </c>
      <c r="M65" s="6">
        <v>0</v>
      </c>
      <c r="O65" s="3">
        <v>0</v>
      </c>
      <c r="P65" s="3"/>
      <c r="Q65" s="3">
        <v>59158272</v>
      </c>
      <c r="S65" s="3">
        <v>26300</v>
      </c>
      <c r="U65" s="3">
        <v>1192177165102</v>
      </c>
      <c r="W65" s="3">
        <v>1546605171406.0801</v>
      </c>
      <c r="Y65" s="7">
        <v>2.731576686530127E-2</v>
      </c>
    </row>
    <row r="66" spans="1:25" ht="24">
      <c r="A66" s="2" t="s">
        <v>73</v>
      </c>
      <c r="C66" s="3">
        <v>548165</v>
      </c>
      <c r="E66" s="3">
        <v>1895749268394</v>
      </c>
      <c r="G66" s="3">
        <v>2347629959866.04</v>
      </c>
      <c r="I66" s="3">
        <v>23256</v>
      </c>
      <c r="K66" s="3">
        <v>111975595998</v>
      </c>
      <c r="M66" s="6">
        <v>0</v>
      </c>
      <c r="O66" s="3">
        <v>0</v>
      </c>
      <c r="P66" s="3"/>
      <c r="Q66" s="3">
        <v>571421</v>
      </c>
      <c r="S66" s="3">
        <v>5200000</v>
      </c>
      <c r="U66" s="3">
        <v>2007724864392</v>
      </c>
      <c r="W66" s="3">
        <v>2964257865920</v>
      </c>
      <c r="Y66" s="7">
        <v>5.2354006239674129E-2</v>
      </c>
    </row>
    <row r="67" spans="1:25" ht="24">
      <c r="A67" s="2" t="s">
        <v>74</v>
      </c>
      <c r="C67" s="3">
        <v>75037776</v>
      </c>
      <c r="E67" s="3">
        <v>361778615321</v>
      </c>
      <c r="G67" s="3">
        <v>353040628734.84198</v>
      </c>
      <c r="I67" s="3">
        <v>1600000</v>
      </c>
      <c r="K67" s="3">
        <v>7696747254</v>
      </c>
      <c r="M67" s="6">
        <v>0</v>
      </c>
      <c r="O67" s="3">
        <v>0</v>
      </c>
      <c r="P67" s="3"/>
      <c r="Q67" s="3">
        <v>76637776</v>
      </c>
      <c r="S67" s="3">
        <v>3837</v>
      </c>
      <c r="U67" s="3">
        <v>369475362575</v>
      </c>
      <c r="W67" s="3">
        <v>292309494590.25403</v>
      </c>
      <c r="Y67" s="7">
        <v>5.1626996691613624E-3</v>
      </c>
    </row>
    <row r="68" spans="1:25" ht="24">
      <c r="A68" s="2" t="s">
        <v>75</v>
      </c>
      <c r="C68" s="3">
        <v>3000000</v>
      </c>
      <c r="E68" s="3">
        <v>57953731200</v>
      </c>
      <c r="G68" s="3">
        <v>60865681568</v>
      </c>
      <c r="I68" s="3">
        <v>386170</v>
      </c>
      <c r="K68" s="3">
        <v>7825144237</v>
      </c>
      <c r="M68" s="6">
        <v>0</v>
      </c>
      <c r="O68" s="3">
        <v>0</v>
      </c>
      <c r="P68" s="3"/>
      <c r="Q68" s="3">
        <v>3386170</v>
      </c>
      <c r="S68" s="3">
        <v>19720</v>
      </c>
      <c r="U68" s="3">
        <v>65778875437</v>
      </c>
      <c r="W68" s="3">
        <v>66377959529.220001</v>
      </c>
      <c r="Y68" s="7">
        <v>1.1723514837637303E-3</v>
      </c>
    </row>
    <row r="69" spans="1:25" ht="24">
      <c r="A69" s="2" t="s">
        <v>77</v>
      </c>
      <c r="C69" s="3">
        <v>374327064</v>
      </c>
      <c r="E69" s="3">
        <v>1066117095220</v>
      </c>
      <c r="G69" s="3">
        <v>805224006085.349</v>
      </c>
      <c r="I69" s="3">
        <v>0</v>
      </c>
      <c r="K69" s="3">
        <v>0</v>
      </c>
      <c r="M69" s="6">
        <v>0</v>
      </c>
      <c r="O69" s="3">
        <v>0</v>
      </c>
      <c r="P69" s="3"/>
      <c r="Q69" s="3">
        <v>374327064</v>
      </c>
      <c r="S69" s="3">
        <v>2164</v>
      </c>
      <c r="U69" s="3">
        <v>1066117095220</v>
      </c>
      <c r="W69" s="3">
        <v>805224006085.349</v>
      </c>
      <c r="Y69" s="7">
        <v>1.4221671846974697E-2</v>
      </c>
    </row>
    <row r="70" spans="1:25" ht="24">
      <c r="A70" s="2" t="s">
        <v>78</v>
      </c>
      <c r="C70" s="3">
        <v>43855258</v>
      </c>
      <c r="E70" s="3">
        <v>1022998914547</v>
      </c>
      <c r="G70" s="3">
        <v>983487841488.14404</v>
      </c>
      <c r="I70" s="3">
        <v>0</v>
      </c>
      <c r="K70" s="3">
        <v>0</v>
      </c>
      <c r="M70" s="6">
        <v>0</v>
      </c>
      <c r="O70" s="3">
        <v>0</v>
      </c>
      <c r="P70" s="3"/>
      <c r="Q70" s="3">
        <v>43855258</v>
      </c>
      <c r="S70" s="3">
        <v>22440</v>
      </c>
      <c r="U70" s="3">
        <v>1022998914547</v>
      </c>
      <c r="W70" s="3">
        <v>978256523182.35596</v>
      </c>
      <c r="Y70" s="7">
        <v>1.7277730357913877E-2</v>
      </c>
    </row>
    <row r="71" spans="1:25" ht="24">
      <c r="A71" s="2" t="s">
        <v>79</v>
      </c>
      <c r="C71" s="3">
        <v>40799164</v>
      </c>
      <c r="E71" s="3">
        <v>123319627101</v>
      </c>
      <c r="G71" s="3">
        <v>126535995999.504</v>
      </c>
      <c r="I71" s="3">
        <v>0</v>
      </c>
      <c r="K71" s="3">
        <v>0</v>
      </c>
      <c r="M71" s="6">
        <v>0</v>
      </c>
      <c r="O71" s="3">
        <v>0</v>
      </c>
      <c r="P71" s="3"/>
      <c r="Q71" s="3">
        <v>40799164</v>
      </c>
      <c r="S71" s="3">
        <v>2801</v>
      </c>
      <c r="U71" s="3">
        <v>123319627101</v>
      </c>
      <c r="W71" s="3">
        <v>113598501536.73399</v>
      </c>
      <c r="Y71" s="7">
        <v>2.0063492878430672E-3</v>
      </c>
    </row>
    <row r="72" spans="1:25" ht="24">
      <c r="A72" s="2" t="s">
        <v>80</v>
      </c>
      <c r="C72" s="3">
        <v>271400000</v>
      </c>
      <c r="E72" s="3">
        <v>917834119840</v>
      </c>
      <c r="G72" s="3">
        <v>1052162163000</v>
      </c>
      <c r="I72" s="3">
        <v>424435</v>
      </c>
      <c r="K72" s="3">
        <v>1699315495</v>
      </c>
      <c r="M72" s="6">
        <v>-90000</v>
      </c>
      <c r="O72" s="3">
        <v>364966885</v>
      </c>
      <c r="P72" s="3"/>
      <c r="Q72" s="3">
        <v>271734435</v>
      </c>
      <c r="S72" s="3">
        <v>3937</v>
      </c>
      <c r="U72" s="3">
        <v>919229068825</v>
      </c>
      <c r="W72" s="3">
        <v>1063453050694.96</v>
      </c>
      <c r="Y72" s="7">
        <v>1.8782450842684893E-2</v>
      </c>
    </row>
    <row r="73" spans="1:25" ht="24">
      <c r="A73" s="2" t="s">
        <v>81</v>
      </c>
      <c r="C73" s="3">
        <v>72505671</v>
      </c>
      <c r="E73" s="3">
        <v>425347463589</v>
      </c>
      <c r="G73" s="3">
        <v>512231781864.40802</v>
      </c>
      <c r="I73" s="3">
        <v>0</v>
      </c>
      <c r="K73" s="3">
        <v>0</v>
      </c>
      <c r="M73" s="6">
        <v>-900000</v>
      </c>
      <c r="O73" s="3">
        <v>6811230689</v>
      </c>
      <c r="P73" s="3"/>
      <c r="Q73" s="3">
        <v>71605671</v>
      </c>
      <c r="S73" s="3">
        <v>7410</v>
      </c>
      <c r="U73" s="3">
        <v>420067701168</v>
      </c>
      <c r="W73" s="3">
        <v>527440963878.44501</v>
      </c>
      <c r="Y73" s="7">
        <v>9.3155348701019821E-3</v>
      </c>
    </row>
    <row r="74" spans="1:25" ht="24">
      <c r="A74" s="2" t="s">
        <v>82</v>
      </c>
      <c r="C74" s="3">
        <v>137792279</v>
      </c>
      <c r="E74" s="3">
        <v>606529072183</v>
      </c>
      <c r="G74" s="3">
        <v>614321281005.67603</v>
      </c>
      <c r="I74" s="3">
        <v>0</v>
      </c>
      <c r="K74" s="3">
        <v>0</v>
      </c>
      <c r="M74" s="6">
        <v>-1</v>
      </c>
      <c r="O74" s="3">
        <v>1</v>
      </c>
      <c r="P74" s="3"/>
      <c r="Q74" s="3">
        <v>137792278</v>
      </c>
      <c r="S74" s="3">
        <v>4562</v>
      </c>
      <c r="U74" s="3">
        <v>606529067781</v>
      </c>
      <c r="W74" s="3">
        <v>624868152421.19604</v>
      </c>
      <c r="Y74" s="7">
        <v>1.103627033496277E-2</v>
      </c>
    </row>
    <row r="75" spans="1:25" ht="24">
      <c r="A75" s="2" t="s">
        <v>83</v>
      </c>
      <c r="C75" s="3">
        <v>500001399</v>
      </c>
      <c r="E75" s="3">
        <v>1852840011167</v>
      </c>
      <c r="G75" s="3">
        <v>2502527877053.4102</v>
      </c>
      <c r="I75" s="3">
        <v>19856019</v>
      </c>
      <c r="K75" s="3">
        <v>101167888315</v>
      </c>
      <c r="M75" s="6">
        <v>-200000</v>
      </c>
      <c r="O75" s="3">
        <v>1025677392</v>
      </c>
      <c r="P75" s="3"/>
      <c r="Q75" s="3">
        <v>519657418</v>
      </c>
      <c r="S75" s="3">
        <v>5070</v>
      </c>
      <c r="U75" s="3">
        <v>1953266765550</v>
      </c>
      <c r="W75" s="3">
        <v>2618986863759.8999</v>
      </c>
      <c r="Y75" s="7">
        <v>4.6255913219734324E-2</v>
      </c>
    </row>
    <row r="76" spans="1:25" ht="24">
      <c r="A76" s="2" t="s">
        <v>84</v>
      </c>
      <c r="C76" s="3">
        <v>116828051</v>
      </c>
      <c r="E76" s="3">
        <v>1062835688491</v>
      </c>
      <c r="G76" s="3">
        <v>1319270017736.8101</v>
      </c>
      <c r="I76" s="3">
        <v>0</v>
      </c>
      <c r="K76" s="3">
        <v>0</v>
      </c>
      <c r="M76" s="6">
        <v>-100000</v>
      </c>
      <c r="O76" s="3">
        <v>1154177587</v>
      </c>
      <c r="P76" s="3"/>
      <c r="Q76" s="3">
        <v>116728051</v>
      </c>
      <c r="S76" s="3">
        <v>11680</v>
      </c>
      <c r="U76" s="3">
        <v>1061925944915</v>
      </c>
      <c r="W76" s="3">
        <v>1355271503047.7</v>
      </c>
      <c r="Y76" s="7">
        <v>2.3936477842486981E-2</v>
      </c>
    </row>
    <row r="77" spans="1:25" ht="24">
      <c r="A77" s="2" t="s">
        <v>85</v>
      </c>
      <c r="C77" s="3">
        <v>15000000</v>
      </c>
      <c r="E77" s="3">
        <v>136776811200</v>
      </c>
      <c r="G77" s="3">
        <v>121820827500</v>
      </c>
      <c r="I77" s="3">
        <v>0</v>
      </c>
      <c r="K77" s="3">
        <v>0</v>
      </c>
      <c r="M77" s="6">
        <v>0</v>
      </c>
      <c r="O77" s="3">
        <v>0</v>
      </c>
      <c r="P77" s="3"/>
      <c r="Q77" s="3">
        <v>15000000</v>
      </c>
      <c r="S77" s="3">
        <v>7910</v>
      </c>
      <c r="U77" s="3">
        <v>136776811200</v>
      </c>
      <c r="W77" s="3">
        <v>117944032500</v>
      </c>
      <c r="Y77" s="7">
        <v>2.0830990058015339E-3</v>
      </c>
    </row>
    <row r="78" spans="1:25" ht="24">
      <c r="A78" s="2" t="s">
        <v>86</v>
      </c>
      <c r="C78" s="3">
        <v>183327848</v>
      </c>
      <c r="E78" s="3">
        <v>344128942879</v>
      </c>
      <c r="G78" s="3">
        <v>352993160628.62299</v>
      </c>
      <c r="I78" s="3">
        <v>14721239</v>
      </c>
      <c r="K78" s="3">
        <v>27433519585</v>
      </c>
      <c r="M78" s="6">
        <v>0</v>
      </c>
      <c r="O78" s="3">
        <v>0</v>
      </c>
      <c r="P78" s="3"/>
      <c r="Q78" s="3">
        <v>198049087</v>
      </c>
      <c r="S78" s="3">
        <v>1723</v>
      </c>
      <c r="U78" s="3">
        <v>371562462464</v>
      </c>
      <c r="W78" s="3">
        <v>339208207368.43903</v>
      </c>
      <c r="Y78" s="7">
        <v>5.9910134031487851E-3</v>
      </c>
    </row>
    <row r="79" spans="1:25" ht="24">
      <c r="A79" s="2" t="s">
        <v>87</v>
      </c>
      <c r="C79" s="3">
        <v>39702128</v>
      </c>
      <c r="E79" s="3">
        <v>187584455133</v>
      </c>
      <c r="G79" s="3">
        <v>345721286964.38397</v>
      </c>
      <c r="I79" s="3">
        <v>1389781</v>
      </c>
      <c r="K79" s="3">
        <v>12436149846</v>
      </c>
      <c r="M79" s="6">
        <v>0</v>
      </c>
      <c r="O79" s="3">
        <v>0</v>
      </c>
      <c r="P79" s="3"/>
      <c r="Q79" s="3">
        <v>41091909</v>
      </c>
      <c r="S79" s="3">
        <v>8560</v>
      </c>
      <c r="U79" s="3">
        <v>200020604979</v>
      </c>
      <c r="W79" s="3">
        <v>349653847930.81201</v>
      </c>
      <c r="Y79" s="7">
        <v>6.1755017830118298E-3</v>
      </c>
    </row>
    <row r="80" spans="1:25" ht="24">
      <c r="A80" s="2" t="s">
        <v>88</v>
      </c>
      <c r="C80" s="3">
        <v>198000000</v>
      </c>
      <c r="E80" s="3">
        <v>299772000000</v>
      </c>
      <c r="G80" s="3">
        <v>315899149500</v>
      </c>
      <c r="I80" s="3">
        <v>0</v>
      </c>
      <c r="K80" s="3">
        <v>0</v>
      </c>
      <c r="M80" s="6">
        <v>0</v>
      </c>
      <c r="O80" s="3">
        <v>0</v>
      </c>
      <c r="P80" s="3"/>
      <c r="Q80" s="3">
        <v>198000000</v>
      </c>
      <c r="S80" s="3">
        <v>1520</v>
      </c>
      <c r="U80" s="3">
        <v>299772000000</v>
      </c>
      <c r="W80" s="3">
        <v>299169288000</v>
      </c>
      <c r="Y80" s="7">
        <v>5.283855682983815E-3</v>
      </c>
    </row>
    <row r="81" spans="1:25" ht="24">
      <c r="A81" s="2" t="s">
        <v>89</v>
      </c>
      <c r="C81" s="3">
        <v>44127623</v>
      </c>
      <c r="E81" s="3">
        <v>1695069109224</v>
      </c>
      <c r="G81" s="3">
        <v>1570369278424.77</v>
      </c>
      <c r="I81" s="3">
        <v>10200000</v>
      </c>
      <c r="K81" s="3">
        <v>370270598779</v>
      </c>
      <c r="M81" s="6">
        <v>0</v>
      </c>
      <c r="O81" s="3">
        <v>0</v>
      </c>
      <c r="P81" s="3"/>
      <c r="Q81" s="3">
        <v>54327623</v>
      </c>
      <c r="S81" s="3">
        <v>35540</v>
      </c>
      <c r="U81" s="3">
        <v>2065339708003</v>
      </c>
      <c r="W81" s="3">
        <v>1919315439277.55</v>
      </c>
      <c r="Y81" s="7">
        <v>3.3898485566691124E-2</v>
      </c>
    </row>
    <row r="82" spans="1:25" ht="24">
      <c r="A82" s="2" t="s">
        <v>90</v>
      </c>
      <c r="C82" s="3">
        <v>117979806</v>
      </c>
      <c r="E82" s="3">
        <v>1352609451205</v>
      </c>
      <c r="G82" s="3">
        <v>1023835422327.04</v>
      </c>
      <c r="I82" s="3">
        <v>0</v>
      </c>
      <c r="K82" s="3">
        <v>0</v>
      </c>
      <c r="M82" s="6">
        <v>0</v>
      </c>
      <c r="O82" s="3">
        <v>0</v>
      </c>
      <c r="P82" s="3"/>
      <c r="Q82" s="3">
        <v>117979806</v>
      </c>
      <c r="S82" s="3">
        <v>8530</v>
      </c>
      <c r="U82" s="3">
        <v>1352609451205</v>
      </c>
      <c r="W82" s="3">
        <v>1000379857096.1801</v>
      </c>
      <c r="Y82" s="7">
        <v>1.7668467336326942E-2</v>
      </c>
    </row>
    <row r="83" spans="1:25" ht="24">
      <c r="A83" s="2" t="s">
        <v>91</v>
      </c>
      <c r="C83" s="3">
        <v>632627</v>
      </c>
      <c r="E83" s="3">
        <v>5972593649</v>
      </c>
      <c r="G83" s="3">
        <v>16067446311.8925</v>
      </c>
      <c r="I83" s="3">
        <v>0</v>
      </c>
      <c r="K83" s="3">
        <v>0</v>
      </c>
      <c r="M83" s="6">
        <v>0</v>
      </c>
      <c r="O83" s="3">
        <v>0</v>
      </c>
      <c r="P83" s="3"/>
      <c r="Q83" s="3">
        <v>632627</v>
      </c>
      <c r="S83" s="3">
        <v>24680</v>
      </c>
      <c r="U83" s="3">
        <v>5972593649</v>
      </c>
      <c r="W83" s="3">
        <v>15520335615.558001</v>
      </c>
      <c r="Y83" s="7">
        <v>2.7411641780583521E-4</v>
      </c>
    </row>
    <row r="84" spans="1:25" ht="24">
      <c r="A84" s="2" t="s">
        <v>92</v>
      </c>
      <c r="C84" s="3">
        <v>143906000</v>
      </c>
      <c r="E84" s="3">
        <v>793617548114</v>
      </c>
      <c r="G84" s="3">
        <v>979890851205</v>
      </c>
      <c r="I84" s="3">
        <v>0</v>
      </c>
      <c r="K84" s="3">
        <v>0</v>
      </c>
      <c r="M84" s="6">
        <v>-400000</v>
      </c>
      <c r="O84" s="3">
        <v>2796150610</v>
      </c>
      <c r="P84" s="3"/>
      <c r="Q84" s="3">
        <v>143506000</v>
      </c>
      <c r="S84" s="3">
        <v>7150</v>
      </c>
      <c r="U84" s="3">
        <v>791411614939</v>
      </c>
      <c r="W84" s="3">
        <v>1019962795995</v>
      </c>
      <c r="Y84" s="7">
        <v>1.8014336471764581E-2</v>
      </c>
    </row>
    <row r="85" spans="1:25" ht="24">
      <c r="A85" s="2" t="s">
        <v>93</v>
      </c>
      <c r="C85" s="3">
        <v>2168859</v>
      </c>
      <c r="E85" s="3">
        <v>14329637766</v>
      </c>
      <c r="G85" s="3">
        <v>11029862142.2682</v>
      </c>
      <c r="I85" s="3">
        <v>5072385</v>
      </c>
      <c r="K85" s="3">
        <v>25713407459</v>
      </c>
      <c r="M85" s="6">
        <v>0</v>
      </c>
      <c r="O85" s="3">
        <v>0</v>
      </c>
      <c r="P85" s="3"/>
      <c r="Q85" s="3">
        <v>7241244</v>
      </c>
      <c r="S85" s="3">
        <v>4600</v>
      </c>
      <c r="U85" s="3">
        <v>40043045225</v>
      </c>
      <c r="W85" s="3">
        <v>33111529551.720001</v>
      </c>
      <c r="Y85" s="7">
        <v>5.8480783493438759E-4</v>
      </c>
    </row>
    <row r="86" spans="1:25" ht="24">
      <c r="A86" s="2" t="s">
        <v>94</v>
      </c>
      <c r="C86" s="3">
        <v>115819107</v>
      </c>
      <c r="E86" s="3">
        <v>506858566805</v>
      </c>
      <c r="G86" s="3">
        <v>546752290755.099</v>
      </c>
      <c r="I86" s="3">
        <v>0</v>
      </c>
      <c r="K86" s="3">
        <v>0</v>
      </c>
      <c r="M86" s="6">
        <v>0</v>
      </c>
      <c r="O86" s="3">
        <v>0</v>
      </c>
      <c r="P86" s="3"/>
      <c r="Q86" s="3">
        <v>115819107</v>
      </c>
      <c r="S86" s="3">
        <v>4906</v>
      </c>
      <c r="U86" s="3">
        <v>506858566805</v>
      </c>
      <c r="W86" s="3">
        <v>564827698135.29504</v>
      </c>
      <c r="Y86" s="7">
        <v>9.9758503376150207E-3</v>
      </c>
    </row>
    <row r="87" spans="1:25" ht="24">
      <c r="A87" s="2" t="s">
        <v>95</v>
      </c>
      <c r="C87" s="3">
        <v>6119432</v>
      </c>
      <c r="E87" s="3">
        <v>68281902517</v>
      </c>
      <c r="G87" s="3">
        <v>93678529245.839996</v>
      </c>
      <c r="I87" s="3">
        <v>150000</v>
      </c>
      <c r="K87" s="3">
        <v>2401714317</v>
      </c>
      <c r="M87" s="6">
        <v>-100000</v>
      </c>
      <c r="O87" s="3">
        <v>1659069470</v>
      </c>
      <c r="P87" s="3"/>
      <c r="Q87" s="3">
        <v>6169432</v>
      </c>
      <c r="S87" s="3">
        <v>15270</v>
      </c>
      <c r="U87" s="3">
        <v>69567795913</v>
      </c>
      <c r="W87" s="3">
        <v>93646693641.492004</v>
      </c>
      <c r="Y87" s="7">
        <v>1.653965277312295E-3</v>
      </c>
    </row>
    <row r="88" spans="1:25" ht="24">
      <c r="A88" s="2" t="s">
        <v>96</v>
      </c>
      <c r="C88" s="3">
        <v>26811821</v>
      </c>
      <c r="E88" s="3">
        <v>223541334460</v>
      </c>
      <c r="G88" s="3">
        <v>588482577884.30396</v>
      </c>
      <c r="I88" s="3">
        <v>0</v>
      </c>
      <c r="K88" s="3">
        <v>0</v>
      </c>
      <c r="M88" s="6">
        <v>-610000</v>
      </c>
      <c r="O88" s="3">
        <v>14856839781</v>
      </c>
      <c r="P88" s="3"/>
      <c r="Q88" s="3">
        <v>26201821</v>
      </c>
      <c r="S88" s="3">
        <v>25350</v>
      </c>
      <c r="U88" s="3">
        <v>218455510029</v>
      </c>
      <c r="W88" s="3">
        <v>660264076184.01697</v>
      </c>
      <c r="Y88" s="7">
        <v>1.1661424588525867E-2</v>
      </c>
    </row>
    <row r="89" spans="1:25" ht="24">
      <c r="A89" s="2" t="s">
        <v>97</v>
      </c>
      <c r="C89" s="3">
        <v>16379184</v>
      </c>
      <c r="E89" s="3">
        <v>344611019117</v>
      </c>
      <c r="G89" s="3">
        <v>398576697895.29602</v>
      </c>
      <c r="I89" s="3">
        <v>0</v>
      </c>
      <c r="K89" s="3">
        <v>0</v>
      </c>
      <c r="M89" s="6">
        <v>-44145</v>
      </c>
      <c r="O89" s="3">
        <v>1123387851</v>
      </c>
      <c r="P89" s="3"/>
      <c r="Q89" s="3">
        <v>16335039</v>
      </c>
      <c r="S89" s="3">
        <v>23330</v>
      </c>
      <c r="U89" s="3">
        <v>343682227215</v>
      </c>
      <c r="W89" s="3">
        <v>378828935933.77301</v>
      </c>
      <c r="Y89" s="7">
        <v>6.6907851383875274E-3</v>
      </c>
    </row>
    <row r="90" spans="1:25" ht="24">
      <c r="A90" s="2" t="s">
        <v>98</v>
      </c>
      <c r="C90" s="3">
        <v>16344556</v>
      </c>
      <c r="E90" s="3">
        <v>155481566560</v>
      </c>
      <c r="G90" s="3">
        <v>179370257045.47198</v>
      </c>
      <c r="I90" s="3">
        <v>825000</v>
      </c>
      <c r="K90" s="3">
        <v>8761372971</v>
      </c>
      <c r="M90" s="6">
        <v>0</v>
      </c>
      <c r="O90" s="3">
        <v>0</v>
      </c>
      <c r="P90" s="3"/>
      <c r="Q90" s="3">
        <v>17169556</v>
      </c>
      <c r="S90" s="3">
        <v>10300</v>
      </c>
      <c r="U90" s="3">
        <v>164242939531</v>
      </c>
      <c r="W90" s="3">
        <v>175794190560.54001</v>
      </c>
      <c r="Y90" s="7">
        <v>3.1048345204098926E-3</v>
      </c>
    </row>
    <row r="91" spans="1:25" ht="24">
      <c r="A91" s="2" t="s">
        <v>99</v>
      </c>
      <c r="C91" s="3">
        <v>7771842</v>
      </c>
      <c r="E91" s="3">
        <v>32030736579</v>
      </c>
      <c r="G91" s="3">
        <v>33297334017.831001</v>
      </c>
      <c r="I91" s="3">
        <v>0</v>
      </c>
      <c r="K91" s="3">
        <v>0</v>
      </c>
      <c r="M91" s="6">
        <v>0</v>
      </c>
      <c r="O91" s="3">
        <v>0</v>
      </c>
      <c r="P91" s="3"/>
      <c r="Q91" s="3">
        <v>7771842</v>
      </c>
      <c r="S91" s="3">
        <v>3950</v>
      </c>
      <c r="U91" s="3">
        <v>32030736579</v>
      </c>
      <c r="W91" s="3">
        <v>30516118183.395</v>
      </c>
      <c r="Y91" s="7">
        <v>5.3896830641899783E-4</v>
      </c>
    </row>
    <row r="92" spans="1:25" ht="24">
      <c r="A92" s="2" t="s">
        <v>100</v>
      </c>
      <c r="C92" s="3">
        <v>0</v>
      </c>
      <c r="E92" s="3">
        <v>0</v>
      </c>
      <c r="G92" s="3">
        <v>0</v>
      </c>
      <c r="I92" s="3">
        <v>13662546</v>
      </c>
      <c r="K92" s="3">
        <v>62558159674</v>
      </c>
      <c r="M92" s="6">
        <v>0</v>
      </c>
      <c r="O92" s="3">
        <v>0</v>
      </c>
      <c r="P92" s="3"/>
      <c r="Q92" s="3">
        <v>13662546</v>
      </c>
      <c r="S92" s="3">
        <v>4416</v>
      </c>
      <c r="U92" s="3">
        <v>62558159674</v>
      </c>
      <c r="W92" s="3">
        <v>59974817007.340797</v>
      </c>
      <c r="Y92" s="7">
        <v>1.0592607275923057E-3</v>
      </c>
    </row>
    <row r="93" spans="1:25" ht="24">
      <c r="A93" s="2" t="s">
        <v>101</v>
      </c>
      <c r="C93" s="3">
        <v>0</v>
      </c>
      <c r="E93" s="3">
        <v>0</v>
      </c>
      <c r="G93" s="3">
        <v>0</v>
      </c>
      <c r="I93" s="3">
        <v>14699372</v>
      </c>
      <c r="K93" s="3">
        <v>67383518871</v>
      </c>
      <c r="M93" s="6">
        <v>0</v>
      </c>
      <c r="O93" s="3">
        <v>0</v>
      </c>
      <c r="P93" s="3"/>
      <c r="Q93" s="3">
        <v>14699372</v>
      </c>
      <c r="S93" s="3">
        <v>4141</v>
      </c>
      <c r="U93" s="3">
        <v>67383518871</v>
      </c>
      <c r="W93" s="3">
        <v>60507922360.260597</v>
      </c>
      <c r="Y93" s="7">
        <v>1.0686763055330947E-3</v>
      </c>
    </row>
    <row r="94" spans="1:25" ht="24">
      <c r="A94" s="2" t="s">
        <v>102</v>
      </c>
      <c r="C94" s="3">
        <v>0</v>
      </c>
      <c r="E94" s="3">
        <v>0</v>
      </c>
      <c r="G94" s="3">
        <v>0</v>
      </c>
      <c r="I94" s="3">
        <v>127370600</v>
      </c>
      <c r="K94" s="3">
        <v>219284493487</v>
      </c>
      <c r="M94" s="6">
        <v>0</v>
      </c>
      <c r="O94" s="3">
        <v>0</v>
      </c>
      <c r="P94" s="3"/>
      <c r="Q94" s="3">
        <v>127370600</v>
      </c>
      <c r="S94" s="3">
        <v>1691</v>
      </c>
      <c r="U94" s="3">
        <v>219284493487</v>
      </c>
      <c r="W94" s="3">
        <v>214102151676.63</v>
      </c>
      <c r="Y94" s="7">
        <v>3.7814204741351129E-3</v>
      </c>
    </row>
    <row r="95" spans="1:25" ht="24">
      <c r="A95" s="2" t="s">
        <v>103</v>
      </c>
      <c r="C95" s="3">
        <v>0</v>
      </c>
      <c r="E95" s="3">
        <v>0</v>
      </c>
      <c r="G95" s="3">
        <v>0</v>
      </c>
      <c r="I95" s="3">
        <v>5734754</v>
      </c>
      <c r="K95" s="3">
        <v>46576467749</v>
      </c>
      <c r="M95" s="6">
        <v>0</v>
      </c>
      <c r="O95" s="3">
        <v>0</v>
      </c>
      <c r="P95" s="3"/>
      <c r="Q95" s="3">
        <v>5734754</v>
      </c>
      <c r="S95" s="3">
        <v>7480</v>
      </c>
      <c r="U95" s="3">
        <v>46576467749</v>
      </c>
      <c r="W95" s="3">
        <v>42640728958.475998</v>
      </c>
      <c r="Y95" s="7">
        <v>7.5311025252637544E-4</v>
      </c>
    </row>
    <row r="96" spans="1:25" ht="24.75" thickBot="1">
      <c r="A96" s="2" t="s">
        <v>104</v>
      </c>
      <c r="C96" s="3">
        <v>0</v>
      </c>
      <c r="E96" s="3">
        <v>0</v>
      </c>
      <c r="G96" s="3">
        <v>0</v>
      </c>
      <c r="I96" s="3">
        <v>60000000</v>
      </c>
      <c r="K96" s="3">
        <v>274696116000</v>
      </c>
      <c r="M96" s="6">
        <v>0</v>
      </c>
      <c r="O96" s="3">
        <v>0</v>
      </c>
      <c r="P96" s="3"/>
      <c r="Q96" s="3">
        <v>60000000</v>
      </c>
      <c r="S96" s="3">
        <v>4554</v>
      </c>
      <c r="U96" s="3">
        <v>274696116000</v>
      </c>
      <c r="W96" s="3">
        <v>271614222000</v>
      </c>
      <c r="Y96" s="7">
        <v>4.7971847648142531E-3</v>
      </c>
    </row>
    <row r="97" spans="1:25" ht="23.25" thickBot="1">
      <c r="A97" s="1" t="s">
        <v>105</v>
      </c>
      <c r="C97" s="1" t="s">
        <v>105</v>
      </c>
      <c r="E97" s="4">
        <f>SUM(E9:E96)</f>
        <v>44706242472535</v>
      </c>
      <c r="G97" s="4">
        <f>SUM(G9:G96)</f>
        <v>51774313422853.742</v>
      </c>
      <c r="I97" s="1" t="s">
        <v>105</v>
      </c>
      <c r="K97" s="4">
        <f>SUM(K9:K96)</f>
        <v>1929644697580</v>
      </c>
      <c r="M97" s="1" t="s">
        <v>105</v>
      </c>
      <c r="O97" s="4">
        <f>SUM(O9:O96)</f>
        <v>339595860657</v>
      </c>
      <c r="Q97" s="1" t="s">
        <v>105</v>
      </c>
      <c r="S97" s="1" t="s">
        <v>105</v>
      </c>
      <c r="U97" s="4">
        <f>SUM(U9:U96)</f>
        <v>46495356929528</v>
      </c>
      <c r="W97" s="4">
        <f>SUM(W9:W96)</f>
        <v>53436027795411.875</v>
      </c>
      <c r="Y97" s="8">
        <f>SUM(Y9:Y96)</f>
        <v>0.9437742123545384</v>
      </c>
    </row>
  </sheetData>
  <mergeCells count="21">
    <mergeCell ref="A6:A8"/>
    <mergeCell ref="C7:C8"/>
    <mergeCell ref="E7:E8"/>
    <mergeCell ref="G7:G8"/>
    <mergeCell ref="C6:G6"/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0"/>
  <sheetViews>
    <sheetView rightToLeft="1" workbookViewId="0">
      <selection activeCell="Q15" sqref="Q15"/>
    </sheetView>
  </sheetViews>
  <sheetFormatPr defaultRowHeight="22.5"/>
  <cols>
    <col min="1" max="1" width="33.8554687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3.140625" style="1" bestFit="1" customWidth="1"/>
    <col min="8" max="8" width="1" style="1" customWidth="1"/>
    <col min="9" max="9" width="14" style="1" bestFit="1" customWidth="1"/>
    <col min="10" max="10" width="1" style="1" customWidth="1"/>
    <col min="11" max="11" width="17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18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</row>
    <row r="3" spans="1:17" ht="24">
      <c r="A3" s="12" t="s">
        <v>147</v>
      </c>
      <c r="B3" s="12" t="s">
        <v>147</v>
      </c>
      <c r="C3" s="12" t="s">
        <v>147</v>
      </c>
      <c r="D3" s="12" t="s">
        <v>147</v>
      </c>
      <c r="E3" s="12" t="s">
        <v>147</v>
      </c>
      <c r="F3" s="12" t="s">
        <v>147</v>
      </c>
      <c r="G3" s="12" t="s">
        <v>147</v>
      </c>
      <c r="H3" s="12" t="s">
        <v>147</v>
      </c>
      <c r="I3" s="12" t="s">
        <v>147</v>
      </c>
      <c r="J3" s="12" t="s">
        <v>147</v>
      </c>
      <c r="K3" s="12" t="s">
        <v>147</v>
      </c>
      <c r="L3" s="12" t="s">
        <v>147</v>
      </c>
      <c r="M3" s="12" t="s">
        <v>147</v>
      </c>
      <c r="N3" s="12" t="s">
        <v>147</v>
      </c>
      <c r="O3" s="12" t="s">
        <v>147</v>
      </c>
      <c r="P3" s="12" t="s">
        <v>147</v>
      </c>
      <c r="Q3" s="12" t="s">
        <v>147</v>
      </c>
    </row>
    <row r="4" spans="1:17" ht="24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</row>
    <row r="6" spans="1:17" ht="24">
      <c r="A6" s="11" t="s">
        <v>151</v>
      </c>
      <c r="C6" s="11" t="s">
        <v>149</v>
      </c>
      <c r="D6" s="11" t="s">
        <v>149</v>
      </c>
      <c r="E6" s="11" t="s">
        <v>149</v>
      </c>
      <c r="F6" s="11" t="s">
        <v>149</v>
      </c>
      <c r="G6" s="11" t="s">
        <v>149</v>
      </c>
      <c r="H6" s="11" t="s">
        <v>149</v>
      </c>
      <c r="I6" s="11" t="s">
        <v>149</v>
      </c>
      <c r="K6" s="11" t="s">
        <v>150</v>
      </c>
      <c r="L6" s="11" t="s">
        <v>150</v>
      </c>
      <c r="M6" s="11" t="s">
        <v>150</v>
      </c>
      <c r="N6" s="11" t="s">
        <v>150</v>
      </c>
      <c r="O6" s="11" t="s">
        <v>150</v>
      </c>
      <c r="P6" s="11" t="s">
        <v>150</v>
      </c>
      <c r="Q6" s="11" t="s">
        <v>150</v>
      </c>
    </row>
    <row r="7" spans="1:17" ht="24">
      <c r="A7" s="11" t="s">
        <v>151</v>
      </c>
      <c r="C7" s="11" t="s">
        <v>228</v>
      </c>
      <c r="E7" s="11" t="s">
        <v>225</v>
      </c>
      <c r="G7" s="11" t="s">
        <v>226</v>
      </c>
      <c r="I7" s="11" t="s">
        <v>229</v>
      </c>
      <c r="K7" s="11" t="s">
        <v>228</v>
      </c>
      <c r="M7" s="11" t="s">
        <v>225</v>
      </c>
      <c r="O7" s="11" t="s">
        <v>226</v>
      </c>
      <c r="Q7" s="11" t="s">
        <v>229</v>
      </c>
    </row>
    <row r="8" spans="1:17" ht="24">
      <c r="A8" s="2" t="s">
        <v>115</v>
      </c>
      <c r="C8" s="3">
        <v>398901650</v>
      </c>
      <c r="E8" s="3">
        <v>196332376</v>
      </c>
      <c r="G8" s="3">
        <v>0</v>
      </c>
      <c r="I8" s="3">
        <v>595234026</v>
      </c>
      <c r="K8" s="3">
        <v>2276060006</v>
      </c>
      <c r="M8" s="3">
        <v>196332376</v>
      </c>
      <c r="O8" s="3">
        <v>1060128151</v>
      </c>
      <c r="Q8" s="3">
        <v>3532520533</v>
      </c>
    </row>
    <row r="9" spans="1:17" ht="24">
      <c r="A9" s="2" t="s">
        <v>204</v>
      </c>
      <c r="C9" s="3">
        <v>0</v>
      </c>
      <c r="E9" s="3">
        <v>0</v>
      </c>
      <c r="G9" s="3">
        <v>0</v>
      </c>
      <c r="I9" s="3">
        <v>0</v>
      </c>
      <c r="K9" s="3">
        <v>0</v>
      </c>
      <c r="M9" s="3">
        <v>0</v>
      </c>
      <c r="O9" s="3">
        <v>16951152253</v>
      </c>
      <c r="Q9" s="3">
        <v>16951152253</v>
      </c>
    </row>
    <row r="10" spans="1:17" ht="24">
      <c r="A10" s="2" t="s">
        <v>205</v>
      </c>
      <c r="C10" s="3">
        <v>0</v>
      </c>
      <c r="E10" s="3">
        <v>0</v>
      </c>
      <c r="G10" s="3">
        <v>0</v>
      </c>
      <c r="I10" s="3">
        <v>0</v>
      </c>
      <c r="K10" s="3">
        <v>0</v>
      </c>
      <c r="M10" s="3">
        <v>0</v>
      </c>
      <c r="O10" s="3">
        <v>2352323613</v>
      </c>
      <c r="Q10" s="3">
        <v>2352323613</v>
      </c>
    </row>
    <row r="11" spans="1:17" ht="24">
      <c r="A11" s="2" t="s">
        <v>206</v>
      </c>
      <c r="C11" s="3">
        <v>0</v>
      </c>
      <c r="E11" s="3">
        <v>0</v>
      </c>
      <c r="G11" s="3">
        <v>0</v>
      </c>
      <c r="I11" s="3">
        <v>0</v>
      </c>
      <c r="K11" s="3">
        <v>0</v>
      </c>
      <c r="M11" s="3">
        <v>0</v>
      </c>
      <c r="O11" s="3">
        <v>617275347</v>
      </c>
      <c r="Q11" s="3">
        <v>617275347</v>
      </c>
    </row>
    <row r="12" spans="1:17" ht="24">
      <c r="A12" s="2" t="s">
        <v>207</v>
      </c>
      <c r="C12" s="3">
        <v>0</v>
      </c>
      <c r="E12" s="3">
        <v>0</v>
      </c>
      <c r="G12" s="3">
        <v>0</v>
      </c>
      <c r="I12" s="3">
        <v>0</v>
      </c>
      <c r="K12" s="3">
        <v>0</v>
      </c>
      <c r="M12" s="3">
        <v>0</v>
      </c>
      <c r="O12" s="3">
        <v>30074795624</v>
      </c>
      <c r="Q12" s="3">
        <v>30074795624</v>
      </c>
    </row>
    <row r="13" spans="1:17" ht="24">
      <c r="A13" s="2" t="s">
        <v>208</v>
      </c>
      <c r="C13" s="3">
        <v>0</v>
      </c>
      <c r="E13" s="3">
        <v>0</v>
      </c>
      <c r="G13" s="3">
        <v>0</v>
      </c>
      <c r="I13" s="3">
        <v>0</v>
      </c>
      <c r="K13" s="3">
        <v>0</v>
      </c>
      <c r="M13" s="3">
        <v>0</v>
      </c>
      <c r="O13" s="3">
        <v>11343094360</v>
      </c>
      <c r="Q13" s="3">
        <v>11343094360</v>
      </c>
    </row>
    <row r="14" spans="1:17" ht="24">
      <c r="A14" s="2" t="s">
        <v>209</v>
      </c>
      <c r="C14" s="3">
        <v>0</v>
      </c>
      <c r="E14" s="3">
        <v>0</v>
      </c>
      <c r="G14" s="3">
        <v>0</v>
      </c>
      <c r="I14" s="3">
        <v>0</v>
      </c>
      <c r="K14" s="3">
        <v>0</v>
      </c>
      <c r="M14" s="3">
        <v>0</v>
      </c>
      <c r="O14" s="3">
        <v>9819816464</v>
      </c>
      <c r="Q14" s="3">
        <v>9819816464</v>
      </c>
    </row>
    <row r="15" spans="1:17" ht="24">
      <c r="A15" s="2" t="s">
        <v>210</v>
      </c>
      <c r="C15" s="3">
        <v>0</v>
      </c>
      <c r="E15" s="3">
        <v>0</v>
      </c>
      <c r="G15" s="3">
        <v>0</v>
      </c>
      <c r="I15" s="3">
        <v>0</v>
      </c>
      <c r="K15" s="3">
        <v>0</v>
      </c>
      <c r="M15" s="3">
        <v>0</v>
      </c>
      <c r="O15" s="3">
        <v>182368382</v>
      </c>
      <c r="Q15" s="3">
        <v>182368382</v>
      </c>
    </row>
    <row r="16" spans="1:17" ht="24">
      <c r="A16" s="2" t="s">
        <v>211</v>
      </c>
      <c r="C16" s="3">
        <v>0</v>
      </c>
      <c r="E16" s="3">
        <v>0</v>
      </c>
      <c r="G16" s="3">
        <v>0</v>
      </c>
      <c r="I16" s="3">
        <v>0</v>
      </c>
      <c r="K16" s="3">
        <v>0</v>
      </c>
      <c r="M16" s="3">
        <v>0</v>
      </c>
      <c r="O16" s="3">
        <v>1563218402</v>
      </c>
      <c r="Q16" s="3">
        <v>1563218402</v>
      </c>
    </row>
    <row r="17" spans="1:17" ht="24">
      <c r="A17" s="2" t="s">
        <v>212</v>
      </c>
      <c r="C17" s="3">
        <v>0</v>
      </c>
      <c r="E17" s="3">
        <v>0</v>
      </c>
      <c r="G17" s="3">
        <v>0</v>
      </c>
      <c r="I17" s="3">
        <v>0</v>
      </c>
      <c r="K17" s="3">
        <v>0</v>
      </c>
      <c r="M17" s="3">
        <v>0</v>
      </c>
      <c r="O17" s="3">
        <v>2921269083</v>
      </c>
      <c r="Q17" s="3">
        <v>2921269083</v>
      </c>
    </row>
    <row r="18" spans="1:17" ht="24">
      <c r="A18" s="2" t="s">
        <v>213</v>
      </c>
      <c r="C18" s="3">
        <v>0</v>
      </c>
      <c r="E18" s="3">
        <v>0</v>
      </c>
      <c r="G18" s="3">
        <v>0</v>
      </c>
      <c r="I18" s="3">
        <v>0</v>
      </c>
      <c r="K18" s="3">
        <v>0</v>
      </c>
      <c r="M18" s="3">
        <v>0</v>
      </c>
      <c r="O18" s="3">
        <v>914580540</v>
      </c>
      <c r="Q18" s="3">
        <v>914580540</v>
      </c>
    </row>
    <row r="19" spans="1:17" ht="24">
      <c r="A19" s="2" t="s">
        <v>214</v>
      </c>
      <c r="C19" s="3">
        <v>0</v>
      </c>
      <c r="E19" s="3">
        <v>0</v>
      </c>
      <c r="G19" s="3">
        <v>0</v>
      </c>
      <c r="I19" s="3">
        <v>0</v>
      </c>
      <c r="K19" s="3">
        <v>0</v>
      </c>
      <c r="M19" s="3">
        <v>0</v>
      </c>
      <c r="O19" s="3">
        <v>2673633847</v>
      </c>
      <c r="Q19" s="3">
        <v>2673633847</v>
      </c>
    </row>
    <row r="20" spans="1:17" ht="24">
      <c r="A20" s="2" t="s">
        <v>215</v>
      </c>
      <c r="C20" s="3">
        <v>0</v>
      </c>
      <c r="E20" s="3">
        <v>0</v>
      </c>
      <c r="G20" s="3">
        <v>0</v>
      </c>
      <c r="I20" s="3">
        <v>0</v>
      </c>
      <c r="K20" s="3">
        <v>0</v>
      </c>
      <c r="M20" s="3">
        <v>0</v>
      </c>
      <c r="O20" s="3">
        <v>2074252865</v>
      </c>
      <c r="Q20" s="3">
        <v>2074252865</v>
      </c>
    </row>
    <row r="21" spans="1:17" ht="24">
      <c r="A21" s="2" t="s">
        <v>216</v>
      </c>
      <c r="C21" s="3">
        <v>0</v>
      </c>
      <c r="E21" s="3">
        <v>0</v>
      </c>
      <c r="G21" s="3">
        <v>0</v>
      </c>
      <c r="I21" s="3">
        <v>0</v>
      </c>
      <c r="K21" s="3">
        <v>0</v>
      </c>
      <c r="M21" s="3">
        <v>0</v>
      </c>
      <c r="O21" s="3">
        <v>2763277350</v>
      </c>
      <c r="Q21" s="3">
        <v>2763277350</v>
      </c>
    </row>
    <row r="22" spans="1:17" ht="24">
      <c r="A22" s="2" t="s">
        <v>217</v>
      </c>
      <c r="C22" s="3">
        <v>0</v>
      </c>
      <c r="E22" s="3">
        <v>0</v>
      </c>
      <c r="G22" s="3">
        <v>0</v>
      </c>
      <c r="I22" s="3">
        <v>0</v>
      </c>
      <c r="K22" s="3">
        <v>0</v>
      </c>
      <c r="M22" s="3">
        <v>0</v>
      </c>
      <c r="O22" s="3">
        <v>8360520</v>
      </c>
      <c r="Q22" s="3">
        <v>8360520</v>
      </c>
    </row>
    <row r="23" spans="1:17" ht="24">
      <c r="A23" s="2" t="s">
        <v>218</v>
      </c>
      <c r="C23" s="3">
        <v>0</v>
      </c>
      <c r="E23" s="3">
        <v>0</v>
      </c>
      <c r="G23" s="3">
        <v>0</v>
      </c>
      <c r="I23" s="3">
        <v>0</v>
      </c>
      <c r="K23" s="3">
        <v>0</v>
      </c>
      <c r="M23" s="3">
        <v>0</v>
      </c>
      <c r="O23" s="3">
        <v>52742772547</v>
      </c>
      <c r="Q23" s="3">
        <v>52742772547</v>
      </c>
    </row>
    <row r="24" spans="1:17" ht="24">
      <c r="A24" s="2" t="s">
        <v>219</v>
      </c>
      <c r="C24" s="3">
        <v>0</v>
      </c>
      <c r="E24" s="3">
        <v>0</v>
      </c>
      <c r="G24" s="3">
        <v>0</v>
      </c>
      <c r="I24" s="3">
        <v>0</v>
      </c>
      <c r="K24" s="3">
        <v>0</v>
      </c>
      <c r="M24" s="3">
        <v>0</v>
      </c>
      <c r="O24" s="3">
        <v>22158554842</v>
      </c>
      <c r="Q24" s="3">
        <v>22158554842</v>
      </c>
    </row>
    <row r="25" spans="1:17" ht="24">
      <c r="A25" s="2" t="s">
        <v>220</v>
      </c>
      <c r="C25" s="3">
        <v>0</v>
      </c>
      <c r="E25" s="3">
        <v>0</v>
      </c>
      <c r="G25" s="3">
        <v>0</v>
      </c>
      <c r="I25" s="3">
        <v>0</v>
      </c>
      <c r="K25" s="3">
        <v>0</v>
      </c>
      <c r="M25" s="3">
        <v>0</v>
      </c>
      <c r="O25" s="3">
        <v>5387367561</v>
      </c>
      <c r="Q25" s="3">
        <v>5387367561</v>
      </c>
    </row>
    <row r="26" spans="1:17" ht="24">
      <c r="A26" s="2" t="s">
        <v>221</v>
      </c>
      <c r="C26" s="3">
        <v>0</v>
      </c>
      <c r="E26" s="3">
        <v>0</v>
      </c>
      <c r="G26" s="3">
        <v>0</v>
      </c>
      <c r="I26" s="3">
        <v>0</v>
      </c>
      <c r="K26" s="3">
        <v>0</v>
      </c>
      <c r="M26" s="3">
        <v>0</v>
      </c>
      <c r="O26" s="3">
        <v>15995613963</v>
      </c>
      <c r="Q26" s="3">
        <v>15995613963</v>
      </c>
    </row>
    <row r="27" spans="1:17" ht="24">
      <c r="A27" s="2" t="s">
        <v>222</v>
      </c>
      <c r="C27" s="3">
        <v>0</v>
      </c>
      <c r="E27" s="3">
        <v>0</v>
      </c>
      <c r="G27" s="3">
        <v>0</v>
      </c>
      <c r="I27" s="3">
        <v>0</v>
      </c>
      <c r="K27" s="3">
        <v>0</v>
      </c>
      <c r="M27" s="3">
        <v>0</v>
      </c>
      <c r="O27" s="3">
        <v>5526053579</v>
      </c>
      <c r="Q27" s="3">
        <v>5526053579</v>
      </c>
    </row>
    <row r="28" spans="1:17" ht="24">
      <c r="A28" s="2" t="s">
        <v>223</v>
      </c>
      <c r="C28" s="3">
        <v>0</v>
      </c>
      <c r="E28" s="3">
        <v>0</v>
      </c>
      <c r="G28" s="3">
        <v>0</v>
      </c>
      <c r="I28" s="3">
        <v>0</v>
      </c>
      <c r="K28" s="3">
        <v>0</v>
      </c>
      <c r="M28" s="3">
        <v>0</v>
      </c>
      <c r="O28" s="3">
        <v>7888049425</v>
      </c>
      <c r="Q28" s="3">
        <v>7888049425</v>
      </c>
    </row>
    <row r="29" spans="1:17" ht="24">
      <c r="A29" s="2" t="s">
        <v>156</v>
      </c>
      <c r="C29" s="3">
        <v>0</v>
      </c>
      <c r="E29" s="3">
        <v>0</v>
      </c>
      <c r="G29" s="3">
        <v>0</v>
      </c>
      <c r="I29" s="3">
        <v>0</v>
      </c>
      <c r="K29" s="3">
        <v>4903041653</v>
      </c>
      <c r="M29" s="3">
        <v>0</v>
      </c>
      <c r="O29" s="3">
        <v>170018959</v>
      </c>
      <c r="Q29" s="3">
        <v>5073060612</v>
      </c>
    </row>
    <row r="30" spans="1:17">
      <c r="A30" s="1" t="s">
        <v>105</v>
      </c>
      <c r="C30" s="4">
        <f>SUM(C8:C29)</f>
        <v>398901650</v>
      </c>
      <c r="E30" s="4">
        <f>SUM(E8:E29)</f>
        <v>196332376</v>
      </c>
      <c r="G30" s="4">
        <f>SUM(G8:G29)</f>
        <v>0</v>
      </c>
      <c r="I30" s="4">
        <f>SUM(I8:I29)</f>
        <v>595234026</v>
      </c>
      <c r="K30" s="4">
        <f>SUM(K8:K29)</f>
        <v>7179101659</v>
      </c>
      <c r="M30" s="4">
        <f>SUM(M8:M29)</f>
        <v>196332376</v>
      </c>
      <c r="O30" s="4">
        <f>SUM(O8:O29)</f>
        <v>195187977677</v>
      </c>
      <c r="Q30" s="4">
        <f>SUM(Q8:Q29)</f>
        <v>202563411712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25"/>
  <sheetViews>
    <sheetView rightToLeft="1" workbookViewId="0">
      <selection activeCell="E15" sqref="E15"/>
    </sheetView>
  </sheetViews>
  <sheetFormatPr defaultRowHeight="22.5"/>
  <cols>
    <col min="1" max="1" width="25" style="1" bestFit="1" customWidth="1"/>
    <col min="2" max="2" width="1" style="1" customWidth="1"/>
    <col min="3" max="3" width="28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</row>
    <row r="3" spans="1:11" ht="24">
      <c r="A3" s="12" t="s">
        <v>147</v>
      </c>
      <c r="B3" s="12" t="s">
        <v>147</v>
      </c>
      <c r="C3" s="12" t="s">
        <v>147</v>
      </c>
      <c r="D3" s="12" t="s">
        <v>147</v>
      </c>
      <c r="E3" s="12" t="s">
        <v>147</v>
      </c>
      <c r="F3" s="12" t="s">
        <v>147</v>
      </c>
      <c r="G3" s="12" t="s">
        <v>147</v>
      </c>
      <c r="H3" s="12" t="s">
        <v>147</v>
      </c>
      <c r="I3" s="12" t="s">
        <v>147</v>
      </c>
      <c r="J3" s="12" t="s">
        <v>147</v>
      </c>
      <c r="K3" s="12" t="s">
        <v>147</v>
      </c>
    </row>
    <row r="4" spans="1:11" ht="24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</row>
    <row r="6" spans="1:11" ht="24">
      <c r="A6" s="11" t="s">
        <v>230</v>
      </c>
      <c r="B6" s="11" t="s">
        <v>230</v>
      </c>
      <c r="C6" s="11" t="s">
        <v>230</v>
      </c>
      <c r="E6" s="11" t="s">
        <v>149</v>
      </c>
      <c r="F6" s="11" t="s">
        <v>149</v>
      </c>
      <c r="G6" s="11" t="s">
        <v>149</v>
      </c>
      <c r="I6" s="11" t="s">
        <v>150</v>
      </c>
      <c r="J6" s="11" t="s">
        <v>150</v>
      </c>
      <c r="K6" s="11" t="s">
        <v>150</v>
      </c>
    </row>
    <row r="7" spans="1:11" ht="24">
      <c r="A7" s="11" t="s">
        <v>231</v>
      </c>
      <c r="C7" s="11" t="s">
        <v>122</v>
      </c>
      <c r="E7" s="11" t="s">
        <v>232</v>
      </c>
      <c r="G7" s="11" t="s">
        <v>233</v>
      </c>
      <c r="I7" s="11" t="s">
        <v>232</v>
      </c>
      <c r="K7" s="11" t="s">
        <v>233</v>
      </c>
    </row>
    <row r="8" spans="1:11" ht="24">
      <c r="A8" s="2" t="s">
        <v>128</v>
      </c>
      <c r="C8" s="1" t="s">
        <v>129</v>
      </c>
      <c r="E8" s="3">
        <v>1238607538</v>
      </c>
      <c r="G8" s="7">
        <f>E8/$E$15</f>
        <v>2.0777028842051182E-2</v>
      </c>
      <c r="I8" s="3">
        <v>63152135196</v>
      </c>
      <c r="K8" s="7">
        <v>0.37809420474368155</v>
      </c>
    </row>
    <row r="9" spans="1:11" ht="24">
      <c r="A9" s="2" t="s">
        <v>132</v>
      </c>
      <c r="C9" s="1" t="s">
        <v>133</v>
      </c>
      <c r="E9" s="3">
        <v>14808276722</v>
      </c>
      <c r="G9" s="7">
        <f t="shared" ref="G9:G14" si="0">E9/$E$15</f>
        <v>0.24840151792622878</v>
      </c>
      <c r="I9" s="3">
        <v>45160873037</v>
      </c>
      <c r="K9" s="7">
        <v>0.2703798426365227</v>
      </c>
    </row>
    <row r="10" spans="1:11" ht="24">
      <c r="A10" s="2" t="s">
        <v>135</v>
      </c>
      <c r="C10" s="1" t="s">
        <v>136</v>
      </c>
      <c r="E10" s="3">
        <v>1092677</v>
      </c>
      <c r="G10" s="7">
        <f t="shared" si="0"/>
        <v>1.8329116243474661E-5</v>
      </c>
      <c r="I10" s="3">
        <v>2692048</v>
      </c>
      <c r="K10" s="7">
        <v>1.6117392460806107E-5</v>
      </c>
    </row>
    <row r="11" spans="1:11" ht="24">
      <c r="A11" s="2" t="s">
        <v>138</v>
      </c>
      <c r="C11" s="1" t="s">
        <v>234</v>
      </c>
      <c r="E11" s="3">
        <v>0</v>
      </c>
      <c r="G11" s="7">
        <f t="shared" si="0"/>
        <v>0</v>
      </c>
      <c r="I11" s="3">
        <v>13089173292</v>
      </c>
      <c r="K11" s="7">
        <v>7.8365371989899679E-2</v>
      </c>
    </row>
    <row r="12" spans="1:11" ht="24">
      <c r="A12" s="2" t="s">
        <v>138</v>
      </c>
      <c r="C12" s="1" t="s">
        <v>139</v>
      </c>
      <c r="E12" s="3">
        <v>9497466</v>
      </c>
      <c r="G12" s="7">
        <f t="shared" si="0"/>
        <v>1.5931529475997783E-4</v>
      </c>
      <c r="I12" s="3">
        <v>11044331</v>
      </c>
      <c r="K12" s="7">
        <v>6.6122824405080133E-5</v>
      </c>
    </row>
    <row r="13" spans="1:11" ht="24">
      <c r="A13" s="2" t="s">
        <v>138</v>
      </c>
      <c r="C13" s="1" t="s">
        <v>141</v>
      </c>
      <c r="E13" s="3">
        <v>31759796746</v>
      </c>
      <c r="G13" s="7">
        <f t="shared" si="0"/>
        <v>0.53275488220815692</v>
      </c>
      <c r="I13" s="3">
        <v>33814591266</v>
      </c>
      <c r="K13" s="7">
        <v>0.20244922762739315</v>
      </c>
    </row>
    <row r="14" spans="1:11" ht="24.75" thickBot="1">
      <c r="A14" s="2" t="s">
        <v>144</v>
      </c>
      <c r="C14" s="1" t="s">
        <v>145</v>
      </c>
      <c r="E14" s="3">
        <v>11797005147</v>
      </c>
      <c r="G14" s="7">
        <f t="shared" si="0"/>
        <v>0.19788892661255969</v>
      </c>
      <c r="I14" s="3">
        <v>11797005147</v>
      </c>
      <c r="K14" s="7">
        <v>7.0629112785637049E-2</v>
      </c>
    </row>
    <row r="15" spans="1:11" ht="23.25" thickBot="1">
      <c r="A15" s="1" t="s">
        <v>105</v>
      </c>
      <c r="C15" s="1" t="s">
        <v>105</v>
      </c>
      <c r="E15" s="4">
        <f>SUM(E8:E14)</f>
        <v>59614276296</v>
      </c>
      <c r="G15" s="14">
        <f>SUM(G8:G14)</f>
        <v>1</v>
      </c>
      <c r="I15" s="4">
        <f>SUM(I8:I14)</f>
        <v>167027514317</v>
      </c>
      <c r="K15" s="14">
        <f>SUM(K8:K14)</f>
        <v>1</v>
      </c>
    </row>
    <row r="16" spans="1:11" ht="23.25" thickTop="1"/>
    <row r="19" spans="5:5">
      <c r="E19" s="13"/>
    </row>
    <row r="20" spans="5:5">
      <c r="E20" s="13"/>
    </row>
    <row r="21" spans="5:5">
      <c r="E21" s="13"/>
    </row>
    <row r="22" spans="5:5">
      <c r="E22" s="13"/>
    </row>
    <row r="23" spans="5:5">
      <c r="E23" s="13"/>
    </row>
    <row r="24" spans="5:5">
      <c r="E24" s="13"/>
    </row>
    <row r="25" spans="5:5">
      <c r="E25" s="13"/>
    </row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9"/>
  <sheetViews>
    <sheetView rightToLeft="1" workbookViewId="0">
      <selection activeCell="C9" sqref="C9"/>
    </sheetView>
  </sheetViews>
  <sheetFormatPr defaultRowHeight="22.5"/>
  <cols>
    <col min="1" max="1" width="42" style="1" bestFit="1" customWidth="1"/>
    <col min="2" max="2" width="1" style="1" customWidth="1"/>
    <col min="3" max="3" width="7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</row>
    <row r="3" spans="1:5" ht="24">
      <c r="A3" s="12" t="s">
        <v>147</v>
      </c>
      <c r="B3" s="12" t="s">
        <v>147</v>
      </c>
      <c r="C3" s="12" t="s">
        <v>147</v>
      </c>
      <c r="D3" s="12" t="s">
        <v>147</v>
      </c>
      <c r="E3" s="12" t="s">
        <v>147</v>
      </c>
    </row>
    <row r="4" spans="1:5" ht="24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</row>
    <row r="5" spans="1:5" ht="24">
      <c r="E5" s="2" t="s">
        <v>241</v>
      </c>
    </row>
    <row r="6" spans="1:5" ht="24">
      <c r="A6" s="11" t="s">
        <v>235</v>
      </c>
      <c r="C6" s="11" t="s">
        <v>149</v>
      </c>
      <c r="E6" s="11" t="s">
        <v>242</v>
      </c>
    </row>
    <row r="7" spans="1:5" ht="24">
      <c r="A7" s="11" t="s">
        <v>235</v>
      </c>
      <c r="C7" s="11" t="s">
        <v>125</v>
      </c>
      <c r="E7" s="11" t="s">
        <v>125</v>
      </c>
    </row>
    <row r="8" spans="1:5" ht="24">
      <c r="A8" s="2" t="s">
        <v>236</v>
      </c>
      <c r="C8" s="3">
        <v>0</v>
      </c>
      <c r="E8" s="3">
        <v>172498438551</v>
      </c>
    </row>
    <row r="9" spans="1:5">
      <c r="A9" s="1" t="s">
        <v>105</v>
      </c>
      <c r="C9" s="4">
        <f>SUM(C8:C8)</f>
        <v>0</v>
      </c>
      <c r="E9" s="4">
        <f>SUM(E8:E8)</f>
        <v>172498438551</v>
      </c>
    </row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0"/>
  <sheetViews>
    <sheetView rightToLeft="1" workbookViewId="0">
      <selection activeCell="O17" sqref="O17"/>
    </sheetView>
  </sheetViews>
  <sheetFormatPr defaultRowHeight="22.5"/>
  <cols>
    <col min="1" max="1" width="30.2851562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6.28515625" style="1" bestFit="1" customWidth="1"/>
    <col min="16" max="16" width="1" style="1" customWidth="1"/>
    <col min="17" max="17" width="14.85546875" style="1" bestFit="1" customWidth="1"/>
    <col min="18" max="18" width="1" style="1" customWidth="1"/>
    <col min="19" max="19" width="18.85546875" style="1" bestFit="1" customWidth="1"/>
    <col min="20" max="20" width="1" style="1" customWidth="1"/>
    <col min="21" max="21" width="8.28515625" style="1" bestFit="1" customWidth="1"/>
    <col min="22" max="22" width="1" style="1" customWidth="1"/>
    <col min="23" max="23" width="16.85546875" style="1" bestFit="1" customWidth="1"/>
    <col min="24" max="24" width="1" style="1" customWidth="1"/>
    <col min="25" max="25" width="6.28515625" style="1" bestFit="1" customWidth="1"/>
    <col min="26" max="26" width="1" style="1" customWidth="1"/>
    <col min="27" max="27" width="12" style="1" bestFit="1" customWidth="1"/>
    <col min="28" max="28" width="1" style="1" customWidth="1"/>
    <col min="29" max="29" width="8.285156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16.85546875" style="1" bestFit="1" customWidth="1"/>
    <col min="34" max="34" width="1" style="1" customWidth="1"/>
    <col min="35" max="35" width="18.8554687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  <c r="R2" s="12" t="s">
        <v>0</v>
      </c>
      <c r="S2" s="12" t="s">
        <v>0</v>
      </c>
      <c r="T2" s="12" t="s">
        <v>0</v>
      </c>
      <c r="U2" s="12" t="s">
        <v>0</v>
      </c>
      <c r="V2" s="12" t="s">
        <v>0</v>
      </c>
      <c r="W2" s="12" t="s">
        <v>0</v>
      </c>
      <c r="X2" s="12" t="s">
        <v>0</v>
      </c>
      <c r="Y2" s="12" t="s">
        <v>0</v>
      </c>
      <c r="Z2" s="12" t="s">
        <v>0</v>
      </c>
      <c r="AA2" s="12" t="s">
        <v>0</v>
      </c>
      <c r="AB2" s="12" t="s">
        <v>0</v>
      </c>
      <c r="AC2" s="12" t="s">
        <v>0</v>
      </c>
      <c r="AD2" s="12" t="s">
        <v>0</v>
      </c>
      <c r="AE2" s="12" t="s">
        <v>0</v>
      </c>
      <c r="AF2" s="12" t="s">
        <v>0</v>
      </c>
      <c r="AG2" s="12" t="s">
        <v>0</v>
      </c>
      <c r="AH2" s="12" t="s">
        <v>0</v>
      </c>
      <c r="AI2" s="12" t="s">
        <v>0</v>
      </c>
      <c r="AJ2" s="12" t="s">
        <v>0</v>
      </c>
      <c r="AK2" s="12" t="s">
        <v>0</v>
      </c>
    </row>
    <row r="3" spans="1:37" ht="24">
      <c r="A3" s="12" t="s">
        <v>1</v>
      </c>
      <c r="B3" s="12" t="s">
        <v>1</v>
      </c>
      <c r="C3" s="12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  <c r="R3" s="12" t="s">
        <v>1</v>
      </c>
      <c r="S3" s="12" t="s">
        <v>1</v>
      </c>
      <c r="T3" s="12" t="s">
        <v>1</v>
      </c>
      <c r="U3" s="12" t="s">
        <v>1</v>
      </c>
      <c r="V3" s="12" t="s">
        <v>1</v>
      </c>
      <c r="W3" s="12" t="s">
        <v>1</v>
      </c>
      <c r="X3" s="12" t="s">
        <v>1</v>
      </c>
      <c r="Y3" s="12" t="s">
        <v>1</v>
      </c>
      <c r="Z3" s="12" t="s">
        <v>1</v>
      </c>
      <c r="AA3" s="12" t="s">
        <v>1</v>
      </c>
      <c r="AB3" s="12" t="s">
        <v>1</v>
      </c>
      <c r="AC3" s="12" t="s">
        <v>1</v>
      </c>
      <c r="AD3" s="12" t="s">
        <v>1</v>
      </c>
      <c r="AE3" s="12" t="s">
        <v>1</v>
      </c>
      <c r="AF3" s="12" t="s">
        <v>1</v>
      </c>
      <c r="AG3" s="12" t="s">
        <v>1</v>
      </c>
      <c r="AH3" s="12" t="s">
        <v>1</v>
      </c>
      <c r="AI3" s="12" t="s">
        <v>1</v>
      </c>
      <c r="AJ3" s="12" t="s">
        <v>1</v>
      </c>
      <c r="AK3" s="12" t="s">
        <v>1</v>
      </c>
    </row>
    <row r="4" spans="1:37" ht="24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  <c r="R4" s="12" t="s">
        <v>2</v>
      </c>
      <c r="S4" s="12" t="s">
        <v>2</v>
      </c>
      <c r="T4" s="12" t="s">
        <v>2</v>
      </c>
      <c r="U4" s="12" t="s">
        <v>2</v>
      </c>
      <c r="V4" s="12" t="s">
        <v>2</v>
      </c>
      <c r="W4" s="12" t="s">
        <v>2</v>
      </c>
      <c r="X4" s="12" t="s">
        <v>2</v>
      </c>
      <c r="Y4" s="12" t="s">
        <v>2</v>
      </c>
      <c r="Z4" s="12" t="s">
        <v>2</v>
      </c>
      <c r="AA4" s="12" t="s">
        <v>2</v>
      </c>
      <c r="AB4" s="12" t="s">
        <v>2</v>
      </c>
      <c r="AC4" s="12" t="s">
        <v>2</v>
      </c>
      <c r="AD4" s="12" t="s">
        <v>2</v>
      </c>
      <c r="AE4" s="12" t="s">
        <v>2</v>
      </c>
      <c r="AF4" s="12" t="s">
        <v>2</v>
      </c>
      <c r="AG4" s="12" t="s">
        <v>2</v>
      </c>
      <c r="AH4" s="12" t="s">
        <v>2</v>
      </c>
      <c r="AI4" s="12" t="s">
        <v>2</v>
      </c>
      <c r="AJ4" s="12" t="s">
        <v>2</v>
      </c>
      <c r="AK4" s="12" t="s">
        <v>2</v>
      </c>
    </row>
    <row r="5" spans="1:37">
      <c r="AK5" s="3"/>
    </row>
    <row r="6" spans="1:37" ht="24.75" thickBot="1">
      <c r="A6" s="11" t="s">
        <v>107</v>
      </c>
      <c r="B6" s="11" t="s">
        <v>107</v>
      </c>
      <c r="C6" s="11" t="s">
        <v>107</v>
      </c>
      <c r="D6" s="11" t="s">
        <v>107</v>
      </c>
      <c r="E6" s="11" t="s">
        <v>107</v>
      </c>
      <c r="F6" s="11" t="s">
        <v>107</v>
      </c>
      <c r="G6" s="11" t="s">
        <v>107</v>
      </c>
      <c r="H6" s="11" t="s">
        <v>107</v>
      </c>
      <c r="I6" s="11" t="s">
        <v>107</v>
      </c>
      <c r="J6" s="11" t="s">
        <v>107</v>
      </c>
      <c r="K6" s="11" t="s">
        <v>107</v>
      </c>
      <c r="L6" s="11" t="s">
        <v>107</v>
      </c>
      <c r="M6" s="11" t="s">
        <v>107</v>
      </c>
      <c r="O6" s="11" t="s">
        <v>240</v>
      </c>
      <c r="P6" s="11" t="s">
        <v>4</v>
      </c>
      <c r="Q6" s="11" t="s">
        <v>4</v>
      </c>
      <c r="R6" s="11" t="s">
        <v>4</v>
      </c>
      <c r="S6" s="11" t="s">
        <v>4</v>
      </c>
      <c r="U6" s="11" t="s">
        <v>5</v>
      </c>
      <c r="V6" s="11" t="s">
        <v>5</v>
      </c>
      <c r="W6" s="11" t="s">
        <v>5</v>
      </c>
      <c r="X6" s="11" t="s">
        <v>5</v>
      </c>
      <c r="Y6" s="11" t="s">
        <v>5</v>
      </c>
      <c r="Z6" s="11" t="s">
        <v>5</v>
      </c>
      <c r="AA6" s="11" t="s">
        <v>5</v>
      </c>
      <c r="AC6" s="11" t="s">
        <v>6</v>
      </c>
      <c r="AD6" s="11" t="s">
        <v>6</v>
      </c>
      <c r="AE6" s="11" t="s">
        <v>6</v>
      </c>
      <c r="AF6" s="11" t="s">
        <v>6</v>
      </c>
      <c r="AG6" s="11" t="s">
        <v>6</v>
      </c>
      <c r="AH6" s="11" t="s">
        <v>6</v>
      </c>
      <c r="AI6" s="11" t="s">
        <v>6</v>
      </c>
      <c r="AJ6" s="11" t="s">
        <v>6</v>
      </c>
      <c r="AK6" s="11" t="s">
        <v>6</v>
      </c>
    </row>
    <row r="7" spans="1:37" ht="24">
      <c r="A7" s="11" t="s">
        <v>108</v>
      </c>
      <c r="C7" s="11" t="s">
        <v>109</v>
      </c>
      <c r="E7" s="11" t="s">
        <v>110</v>
      </c>
      <c r="G7" s="11" t="s">
        <v>111</v>
      </c>
      <c r="I7" s="11" t="s">
        <v>112</v>
      </c>
      <c r="K7" s="11" t="s">
        <v>113</v>
      </c>
      <c r="M7" s="11" t="s">
        <v>106</v>
      </c>
      <c r="O7" s="11" t="s">
        <v>7</v>
      </c>
      <c r="Q7" s="11" t="s">
        <v>8</v>
      </c>
      <c r="S7" s="11" t="s">
        <v>9</v>
      </c>
      <c r="U7" s="11" t="s">
        <v>10</v>
      </c>
      <c r="V7" s="11" t="s">
        <v>10</v>
      </c>
      <c r="W7" s="11" t="s">
        <v>10</v>
      </c>
      <c r="Y7" s="11" t="s">
        <v>11</v>
      </c>
      <c r="Z7" s="11" t="s">
        <v>11</v>
      </c>
      <c r="AA7" s="11" t="s">
        <v>11</v>
      </c>
      <c r="AC7" s="11" t="s">
        <v>7</v>
      </c>
      <c r="AE7" s="11" t="s">
        <v>114</v>
      </c>
      <c r="AG7" s="11" t="s">
        <v>8</v>
      </c>
      <c r="AI7" s="11" t="s">
        <v>9</v>
      </c>
      <c r="AK7" s="11" t="s">
        <v>13</v>
      </c>
    </row>
    <row r="8" spans="1:37" ht="24">
      <c r="A8" s="11" t="s">
        <v>108</v>
      </c>
      <c r="C8" s="11" t="s">
        <v>109</v>
      </c>
      <c r="E8" s="11" t="s">
        <v>110</v>
      </c>
      <c r="G8" s="11" t="s">
        <v>111</v>
      </c>
      <c r="I8" s="11" t="s">
        <v>112</v>
      </c>
      <c r="K8" s="11" t="s">
        <v>113</v>
      </c>
      <c r="M8" s="11" t="s">
        <v>106</v>
      </c>
      <c r="O8" s="11" t="s">
        <v>7</v>
      </c>
      <c r="Q8" s="11" t="s">
        <v>8</v>
      </c>
      <c r="S8" s="11" t="s">
        <v>9</v>
      </c>
      <c r="U8" s="11" t="s">
        <v>7</v>
      </c>
      <c r="W8" s="11" t="s">
        <v>8</v>
      </c>
      <c r="Y8" s="11" t="s">
        <v>7</v>
      </c>
      <c r="AA8" s="11" t="s">
        <v>14</v>
      </c>
      <c r="AC8" s="11" t="s">
        <v>7</v>
      </c>
      <c r="AE8" s="11" t="s">
        <v>114</v>
      </c>
      <c r="AG8" s="11" t="s">
        <v>8</v>
      </c>
      <c r="AI8" s="11" t="s">
        <v>9</v>
      </c>
      <c r="AK8" s="11" t="s">
        <v>13</v>
      </c>
    </row>
    <row r="9" spans="1:37" ht="24">
      <c r="A9" s="2" t="s">
        <v>115</v>
      </c>
      <c r="C9" s="1" t="s">
        <v>116</v>
      </c>
      <c r="E9" s="1" t="s">
        <v>116</v>
      </c>
      <c r="G9" s="1" t="s">
        <v>117</v>
      </c>
      <c r="I9" s="1" t="s">
        <v>118</v>
      </c>
      <c r="K9" s="3">
        <v>18</v>
      </c>
      <c r="M9" s="3">
        <v>18</v>
      </c>
      <c r="O9" s="3">
        <v>0</v>
      </c>
      <c r="Q9" s="3">
        <v>0</v>
      </c>
      <c r="S9" s="3">
        <v>0</v>
      </c>
      <c r="U9" s="3">
        <v>70100</v>
      </c>
      <c r="W9" s="3">
        <v>65506300862</v>
      </c>
      <c r="Y9" s="3">
        <v>0</v>
      </c>
      <c r="AA9" s="3">
        <v>0</v>
      </c>
      <c r="AC9" s="3">
        <v>70100</v>
      </c>
      <c r="AE9" s="3">
        <v>937440</v>
      </c>
      <c r="AG9" s="3">
        <v>65506300862</v>
      </c>
      <c r="AI9" s="3">
        <v>65702633238</v>
      </c>
      <c r="AK9" s="7">
        <v>1.1604240339723895E-3</v>
      </c>
    </row>
    <row r="10" spans="1:37">
      <c r="A10" s="1" t="s">
        <v>105</v>
      </c>
      <c r="C10" s="1" t="s">
        <v>105</v>
      </c>
      <c r="E10" s="1" t="s">
        <v>105</v>
      </c>
      <c r="G10" s="1" t="s">
        <v>105</v>
      </c>
      <c r="I10" s="1" t="s">
        <v>105</v>
      </c>
      <c r="K10" s="1" t="s">
        <v>105</v>
      </c>
      <c r="M10" s="1" t="s">
        <v>105</v>
      </c>
      <c r="O10" s="1" t="s">
        <v>105</v>
      </c>
      <c r="Q10" s="4">
        <f>SUM(Q9:Q9)</f>
        <v>0</v>
      </c>
      <c r="S10" s="4">
        <f>SUM(S9:S9)</f>
        <v>0</v>
      </c>
      <c r="U10" s="1" t="s">
        <v>105</v>
      </c>
      <c r="W10" s="4">
        <f>SUM(W9:W9)</f>
        <v>65506300862</v>
      </c>
      <c r="Y10" s="1" t="s">
        <v>105</v>
      </c>
      <c r="AA10" s="4">
        <f>SUM(AA9:AA9)</f>
        <v>0</v>
      </c>
      <c r="AC10" s="1" t="s">
        <v>105</v>
      </c>
      <c r="AE10" s="1" t="s">
        <v>105</v>
      </c>
      <c r="AG10" s="4">
        <f>SUM(AG9:AG9)</f>
        <v>65506300862</v>
      </c>
      <c r="AI10" s="4">
        <f>SUM(AI9:AI9)</f>
        <v>65702633238</v>
      </c>
      <c r="AK10" s="5" t="s">
        <v>76</v>
      </c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ignoredErrors>
    <ignoredError sqref="AK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5"/>
  <sheetViews>
    <sheetView rightToLeft="1" workbookViewId="0">
      <selection activeCell="O11" sqref="O11"/>
    </sheetView>
  </sheetViews>
  <sheetFormatPr defaultRowHeight="22.5"/>
  <cols>
    <col min="1" max="1" width="25" style="1" bestFit="1" customWidth="1"/>
    <col min="2" max="2" width="1" style="1" customWidth="1"/>
    <col min="3" max="3" width="28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1.71093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  <c r="R2" s="12" t="s">
        <v>0</v>
      </c>
      <c r="S2" s="12" t="s">
        <v>0</v>
      </c>
    </row>
    <row r="3" spans="1:19" ht="24">
      <c r="A3" s="12" t="s">
        <v>1</v>
      </c>
      <c r="B3" s="12" t="s">
        <v>1</v>
      </c>
      <c r="C3" s="12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  <c r="R3" s="12" t="s">
        <v>1</v>
      </c>
      <c r="S3" s="12" t="s">
        <v>1</v>
      </c>
    </row>
    <row r="4" spans="1:19" ht="24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  <c r="R4" s="12" t="s">
        <v>2</v>
      </c>
      <c r="S4" s="12" t="s">
        <v>2</v>
      </c>
    </row>
    <row r="5" spans="1:19">
      <c r="S5" s="3"/>
    </row>
    <row r="6" spans="1:19" ht="24.75" thickBot="1">
      <c r="A6" s="11" t="s">
        <v>120</v>
      </c>
      <c r="C6" s="11" t="s">
        <v>121</v>
      </c>
      <c r="D6" s="11" t="s">
        <v>121</v>
      </c>
      <c r="E6" s="11" t="s">
        <v>121</v>
      </c>
      <c r="F6" s="11" t="s">
        <v>121</v>
      </c>
      <c r="G6" s="11" t="s">
        <v>121</v>
      </c>
      <c r="H6" s="11" t="s">
        <v>121</v>
      </c>
      <c r="I6" s="11" t="s">
        <v>121</v>
      </c>
      <c r="K6" s="11" t="s">
        <v>240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</row>
    <row r="7" spans="1:19" ht="24">
      <c r="A7" s="11" t="s">
        <v>120</v>
      </c>
      <c r="C7" s="11" t="s">
        <v>122</v>
      </c>
      <c r="E7" s="11" t="s">
        <v>123</v>
      </c>
      <c r="G7" s="11" t="s">
        <v>124</v>
      </c>
      <c r="I7" s="11" t="s">
        <v>113</v>
      </c>
      <c r="K7" s="11" t="s">
        <v>125</v>
      </c>
      <c r="M7" s="11" t="s">
        <v>126</v>
      </c>
      <c r="O7" s="11" t="s">
        <v>127</v>
      </c>
      <c r="Q7" s="11" t="s">
        <v>125</v>
      </c>
      <c r="S7" s="11" t="s">
        <v>119</v>
      </c>
    </row>
    <row r="8" spans="1:19" ht="24">
      <c r="A8" s="2" t="s">
        <v>128</v>
      </c>
      <c r="C8" s="1" t="s">
        <v>129</v>
      </c>
      <c r="E8" s="1" t="s">
        <v>130</v>
      </c>
      <c r="G8" s="1" t="s">
        <v>131</v>
      </c>
      <c r="I8" s="3">
        <v>5</v>
      </c>
      <c r="K8" s="3">
        <v>627901185684</v>
      </c>
      <c r="M8" s="3">
        <v>82498882261</v>
      </c>
      <c r="N8" s="3"/>
      <c r="O8" s="3">
        <v>704451695580</v>
      </c>
      <c r="Q8" s="3">
        <v>5948372365</v>
      </c>
      <c r="S8" s="7">
        <v>1.0505871553670016E-4</v>
      </c>
    </row>
    <row r="9" spans="1:19" ht="24">
      <c r="A9" s="2" t="s">
        <v>132</v>
      </c>
      <c r="C9" s="1" t="s">
        <v>133</v>
      </c>
      <c r="E9" s="1" t="s">
        <v>130</v>
      </c>
      <c r="G9" s="1" t="s">
        <v>134</v>
      </c>
      <c r="I9" s="3">
        <v>5</v>
      </c>
      <c r="K9" s="3">
        <v>1661320521202</v>
      </c>
      <c r="M9" s="3">
        <v>5570198855530</v>
      </c>
      <c r="N9" s="3"/>
      <c r="O9" s="3">
        <v>7011321763355</v>
      </c>
      <c r="Q9" s="3">
        <v>220197613377</v>
      </c>
      <c r="S9" s="7">
        <v>3.8890770459751702E-3</v>
      </c>
    </row>
    <row r="10" spans="1:19" ht="24">
      <c r="A10" s="2" t="s">
        <v>135</v>
      </c>
      <c r="C10" s="1" t="s">
        <v>136</v>
      </c>
      <c r="E10" s="1" t="s">
        <v>130</v>
      </c>
      <c r="G10" s="1" t="s">
        <v>137</v>
      </c>
      <c r="I10" s="3">
        <v>5</v>
      </c>
      <c r="K10" s="3">
        <v>10275338752</v>
      </c>
      <c r="M10" s="3">
        <v>264819092677</v>
      </c>
      <c r="N10" s="3"/>
      <c r="O10" s="3">
        <v>231001881200</v>
      </c>
      <c r="Q10" s="3">
        <v>44092550229</v>
      </c>
      <c r="S10" s="7">
        <v>7.787519690348394E-4</v>
      </c>
    </row>
    <row r="11" spans="1:19" ht="24">
      <c r="A11" s="2" t="s">
        <v>138</v>
      </c>
      <c r="C11" s="1" t="s">
        <v>139</v>
      </c>
      <c r="E11" s="1" t="s">
        <v>130</v>
      </c>
      <c r="G11" s="1" t="s">
        <v>140</v>
      </c>
      <c r="I11" s="3">
        <v>5</v>
      </c>
      <c r="K11" s="3">
        <v>1932025909</v>
      </c>
      <c r="M11" s="3">
        <v>641909175714</v>
      </c>
      <c r="N11" s="3"/>
      <c r="O11" s="3">
        <v>600000031600</v>
      </c>
      <c r="Q11" s="3">
        <v>43841170023</v>
      </c>
      <c r="S11" s="7">
        <v>7.7431215257191851E-4</v>
      </c>
    </row>
    <row r="12" spans="1:19" ht="24">
      <c r="A12" s="2" t="s">
        <v>138</v>
      </c>
      <c r="C12" s="1" t="s">
        <v>141</v>
      </c>
      <c r="E12" s="1" t="s">
        <v>142</v>
      </c>
      <c r="G12" s="1" t="s">
        <v>143</v>
      </c>
      <c r="I12" s="9">
        <v>22.5</v>
      </c>
      <c r="K12" s="3">
        <v>1250000000000</v>
      </c>
      <c r="M12" s="3">
        <v>0</v>
      </c>
      <c r="N12" s="3"/>
      <c r="O12" s="3">
        <v>0</v>
      </c>
      <c r="Q12" s="3">
        <v>1250000000000</v>
      </c>
      <c r="S12" s="7">
        <v>2.2077197990088369E-2</v>
      </c>
    </row>
    <row r="13" spans="1:19" ht="24">
      <c r="A13" s="2" t="s">
        <v>144</v>
      </c>
      <c r="C13" s="1" t="s">
        <v>145</v>
      </c>
      <c r="E13" s="1" t="s">
        <v>142</v>
      </c>
      <c r="G13" s="1" t="s">
        <v>146</v>
      </c>
      <c r="I13" s="9">
        <v>22.5</v>
      </c>
      <c r="K13" s="3">
        <v>0</v>
      </c>
      <c r="M13" s="3">
        <v>600000000000</v>
      </c>
      <c r="N13" s="3"/>
      <c r="O13" s="3">
        <v>0</v>
      </c>
      <c r="Q13" s="3">
        <v>600000000000</v>
      </c>
      <c r="S13" s="7">
        <v>1.0597055035242418E-2</v>
      </c>
    </row>
    <row r="14" spans="1:19">
      <c r="A14" s="1" t="s">
        <v>105</v>
      </c>
      <c r="C14" s="1" t="s">
        <v>105</v>
      </c>
      <c r="E14" s="1" t="s">
        <v>105</v>
      </c>
      <c r="G14" s="1" t="s">
        <v>105</v>
      </c>
      <c r="I14" s="1" t="s">
        <v>105</v>
      </c>
      <c r="K14" s="4">
        <f>SUM(K8:K13)</f>
        <v>3551429071547</v>
      </c>
      <c r="M14" s="4">
        <f>SUM(M8:M13)</f>
        <v>7159426006182</v>
      </c>
      <c r="O14" s="4">
        <f>SUM(O8:O13)</f>
        <v>8546775371735</v>
      </c>
      <c r="Q14" s="4">
        <f>SUM(Q8:Q13)</f>
        <v>2164079705994</v>
      </c>
      <c r="S14" s="8">
        <f>SUM(S8:S13)</f>
        <v>3.8221452908449416E-2</v>
      </c>
    </row>
    <row r="15" spans="1:19">
      <c r="Q15" s="3"/>
    </row>
  </sheetData>
  <mergeCells count="17"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10:C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17" sqref="G17"/>
    </sheetView>
  </sheetViews>
  <sheetFormatPr defaultRowHeight="22.5"/>
  <cols>
    <col min="1" max="1" width="28.28515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</row>
    <row r="3" spans="1:7" ht="24">
      <c r="A3" s="12" t="s">
        <v>147</v>
      </c>
      <c r="B3" s="12" t="s">
        <v>147</v>
      </c>
      <c r="C3" s="12" t="s">
        <v>147</v>
      </c>
      <c r="D3" s="12" t="s">
        <v>147</v>
      </c>
      <c r="E3" s="12" t="s">
        <v>147</v>
      </c>
      <c r="F3" s="12" t="s">
        <v>147</v>
      </c>
      <c r="G3" s="12" t="s">
        <v>147</v>
      </c>
    </row>
    <row r="4" spans="1:7" ht="24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</row>
    <row r="6" spans="1:7" ht="24">
      <c r="A6" s="11" t="s">
        <v>151</v>
      </c>
      <c r="C6" s="11" t="s">
        <v>125</v>
      </c>
      <c r="E6" s="11" t="s">
        <v>227</v>
      </c>
      <c r="G6" s="11" t="s">
        <v>13</v>
      </c>
    </row>
    <row r="7" spans="1:7" ht="24">
      <c r="A7" s="2" t="s">
        <v>237</v>
      </c>
      <c r="C7" s="3">
        <v>717084072457</v>
      </c>
      <c r="E7" s="7">
        <v>0.92253955049167213</v>
      </c>
      <c r="G7" s="7">
        <v>1.266496563453765E-2</v>
      </c>
    </row>
    <row r="8" spans="1:7" ht="24">
      <c r="A8" s="2" t="s">
        <v>238</v>
      </c>
      <c r="C8" s="3">
        <v>595234026</v>
      </c>
      <c r="E8" s="7">
        <v>7.6577761503176698E-4</v>
      </c>
      <c r="G8" s="7">
        <v>1.0512879553951526E-5</v>
      </c>
    </row>
    <row r="9" spans="1:7" ht="24.75" thickBot="1">
      <c r="A9" s="2" t="s">
        <v>239</v>
      </c>
      <c r="C9" s="3">
        <v>59614276296</v>
      </c>
      <c r="E9" s="7">
        <v>7.669467189329611E-2</v>
      </c>
      <c r="G9" s="7">
        <v>1.0528929446580991E-3</v>
      </c>
    </row>
    <row r="10" spans="1:7" ht="23.25" thickBot="1">
      <c r="A10" s="1" t="s">
        <v>105</v>
      </c>
      <c r="C10" s="4">
        <f>SUM(C7:C9)</f>
        <v>777293582779</v>
      </c>
      <c r="E10" s="15">
        <f>SUM(E7:E9)</f>
        <v>1</v>
      </c>
      <c r="G10" s="5" t="s">
        <v>54</v>
      </c>
    </row>
    <row r="11" spans="1:7" ht="23.25" thickTop="1"/>
    <row r="12" spans="1:7">
      <c r="G12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8"/>
  <sheetViews>
    <sheetView rightToLeft="1" workbookViewId="0">
      <selection activeCell="S10" sqref="S10:S16"/>
    </sheetView>
  </sheetViews>
  <sheetFormatPr defaultRowHeight="22.5"/>
  <cols>
    <col min="1" max="1" width="33.570312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8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  <c r="R2" s="12" t="s">
        <v>0</v>
      </c>
      <c r="S2" s="12" t="s">
        <v>0</v>
      </c>
    </row>
    <row r="3" spans="1:19" ht="24">
      <c r="A3" s="12" t="s">
        <v>147</v>
      </c>
      <c r="B3" s="12" t="s">
        <v>147</v>
      </c>
      <c r="C3" s="12" t="s">
        <v>147</v>
      </c>
      <c r="D3" s="12" t="s">
        <v>147</v>
      </c>
      <c r="E3" s="12" t="s">
        <v>147</v>
      </c>
      <c r="F3" s="12" t="s">
        <v>147</v>
      </c>
      <c r="G3" s="12" t="s">
        <v>147</v>
      </c>
      <c r="H3" s="12" t="s">
        <v>147</v>
      </c>
      <c r="I3" s="12" t="s">
        <v>147</v>
      </c>
      <c r="J3" s="12" t="s">
        <v>147</v>
      </c>
      <c r="K3" s="12" t="s">
        <v>147</v>
      </c>
      <c r="L3" s="12" t="s">
        <v>147</v>
      </c>
      <c r="M3" s="12" t="s">
        <v>147</v>
      </c>
      <c r="N3" s="12" t="s">
        <v>147</v>
      </c>
      <c r="O3" s="12" t="s">
        <v>147</v>
      </c>
      <c r="P3" s="12" t="s">
        <v>147</v>
      </c>
      <c r="Q3" s="12" t="s">
        <v>147</v>
      </c>
      <c r="R3" s="12" t="s">
        <v>147</v>
      </c>
      <c r="S3" s="12" t="s">
        <v>147</v>
      </c>
    </row>
    <row r="4" spans="1:19" ht="24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  <c r="R4" s="12" t="s">
        <v>2</v>
      </c>
      <c r="S4" s="12" t="s">
        <v>2</v>
      </c>
    </row>
    <row r="6" spans="1:19" ht="24">
      <c r="A6" s="11" t="s">
        <v>148</v>
      </c>
      <c r="B6" s="11" t="s">
        <v>148</v>
      </c>
      <c r="C6" s="11" t="s">
        <v>148</v>
      </c>
      <c r="D6" s="11" t="s">
        <v>148</v>
      </c>
      <c r="E6" s="11" t="s">
        <v>148</v>
      </c>
      <c r="F6" s="11" t="s">
        <v>148</v>
      </c>
      <c r="G6" s="11" t="s">
        <v>148</v>
      </c>
      <c r="I6" s="11" t="s">
        <v>149</v>
      </c>
      <c r="J6" s="11" t="s">
        <v>149</v>
      </c>
      <c r="K6" s="11" t="s">
        <v>149</v>
      </c>
      <c r="L6" s="11" t="s">
        <v>149</v>
      </c>
      <c r="M6" s="11" t="s">
        <v>149</v>
      </c>
      <c r="O6" s="11" t="s">
        <v>150</v>
      </c>
      <c r="P6" s="11" t="s">
        <v>150</v>
      </c>
      <c r="Q6" s="11" t="s">
        <v>150</v>
      </c>
      <c r="R6" s="11" t="s">
        <v>150</v>
      </c>
      <c r="S6" s="11" t="s">
        <v>150</v>
      </c>
    </row>
    <row r="7" spans="1:19" ht="24">
      <c r="A7" s="11" t="s">
        <v>151</v>
      </c>
      <c r="C7" s="11" t="s">
        <v>152</v>
      </c>
      <c r="E7" s="11" t="s">
        <v>112</v>
      </c>
      <c r="G7" s="11" t="s">
        <v>113</v>
      </c>
      <c r="I7" s="11" t="s">
        <v>153</v>
      </c>
      <c r="K7" s="11" t="s">
        <v>154</v>
      </c>
      <c r="M7" s="11" t="s">
        <v>155</v>
      </c>
      <c r="O7" s="11" t="s">
        <v>153</v>
      </c>
      <c r="Q7" s="11" t="s">
        <v>154</v>
      </c>
      <c r="S7" s="11" t="s">
        <v>155</v>
      </c>
    </row>
    <row r="8" spans="1:19" ht="24">
      <c r="A8" s="2" t="s">
        <v>115</v>
      </c>
      <c r="C8" s="1" t="s">
        <v>105</v>
      </c>
      <c r="E8" s="1" t="s">
        <v>118</v>
      </c>
      <c r="G8" s="3">
        <v>18</v>
      </c>
      <c r="I8" s="3">
        <v>398901650</v>
      </c>
      <c r="K8" s="1">
        <v>0</v>
      </c>
      <c r="M8" s="3">
        <v>398901650</v>
      </c>
      <c r="O8" s="3">
        <v>2276060006</v>
      </c>
      <c r="Q8" s="1">
        <v>0</v>
      </c>
      <c r="S8" s="3">
        <v>2276060006</v>
      </c>
    </row>
    <row r="9" spans="1:19" ht="24">
      <c r="A9" s="2" t="s">
        <v>156</v>
      </c>
      <c r="C9" s="1" t="s">
        <v>105</v>
      </c>
      <c r="E9" s="1" t="s">
        <v>157</v>
      </c>
      <c r="G9" s="3">
        <v>20.5</v>
      </c>
      <c r="I9" s="3">
        <v>0</v>
      </c>
      <c r="K9" s="1">
        <v>0</v>
      </c>
      <c r="M9" s="3">
        <v>0</v>
      </c>
      <c r="O9" s="3">
        <v>4903041653</v>
      </c>
      <c r="Q9" s="1">
        <v>0</v>
      </c>
      <c r="S9" s="3">
        <v>4903041653</v>
      </c>
    </row>
    <row r="10" spans="1:19" ht="24">
      <c r="A10" s="2" t="s">
        <v>128</v>
      </c>
      <c r="C10" s="3">
        <v>17</v>
      </c>
      <c r="E10" s="1" t="s">
        <v>105</v>
      </c>
      <c r="G10" s="3">
        <v>5</v>
      </c>
      <c r="I10" s="3">
        <v>1238607538</v>
      </c>
      <c r="K10" s="3">
        <v>0</v>
      </c>
      <c r="M10" s="3">
        <v>1238607538</v>
      </c>
      <c r="O10" s="3">
        <v>63152135196</v>
      </c>
      <c r="Q10" s="3">
        <v>0</v>
      </c>
      <c r="S10" s="3">
        <v>63152135196</v>
      </c>
    </row>
    <row r="11" spans="1:19" ht="24">
      <c r="A11" s="2" t="s">
        <v>132</v>
      </c>
      <c r="C11" s="3">
        <v>17</v>
      </c>
      <c r="E11" s="1" t="s">
        <v>105</v>
      </c>
      <c r="G11" s="3">
        <v>5</v>
      </c>
      <c r="I11" s="3">
        <v>14808276722</v>
      </c>
      <c r="K11" s="3">
        <v>0</v>
      </c>
      <c r="M11" s="3">
        <v>14808276722</v>
      </c>
      <c r="O11" s="3">
        <v>45160873037</v>
      </c>
      <c r="Q11" s="3">
        <v>0</v>
      </c>
      <c r="S11" s="3">
        <v>45160873037</v>
      </c>
    </row>
    <row r="12" spans="1:19" ht="24">
      <c r="A12" s="2" t="s">
        <v>135</v>
      </c>
      <c r="C12" s="3">
        <v>1</v>
      </c>
      <c r="E12" s="1" t="s">
        <v>105</v>
      </c>
      <c r="G12" s="3">
        <v>5</v>
      </c>
      <c r="I12" s="3">
        <v>1092677</v>
      </c>
      <c r="K12" s="3">
        <v>0</v>
      </c>
      <c r="M12" s="3">
        <v>1092677</v>
      </c>
      <c r="O12" s="3">
        <v>2692048</v>
      </c>
      <c r="Q12" s="3">
        <v>0</v>
      </c>
      <c r="S12" s="3">
        <v>2692048</v>
      </c>
    </row>
    <row r="13" spans="1:19" ht="24">
      <c r="A13" s="2" t="s">
        <v>138</v>
      </c>
      <c r="C13" s="3">
        <v>30</v>
      </c>
      <c r="E13" s="1" t="s">
        <v>105</v>
      </c>
      <c r="G13" s="10">
        <v>22.5</v>
      </c>
      <c r="I13" s="3">
        <v>0</v>
      </c>
      <c r="K13" s="3">
        <v>0</v>
      </c>
      <c r="M13" s="3">
        <v>0</v>
      </c>
      <c r="O13" s="3">
        <v>13089173292</v>
      </c>
      <c r="Q13" s="3">
        <v>0</v>
      </c>
      <c r="S13" s="3">
        <v>13089173292</v>
      </c>
    </row>
    <row r="14" spans="1:19" ht="24">
      <c r="A14" s="2" t="s">
        <v>138</v>
      </c>
      <c r="C14" s="3">
        <v>1</v>
      </c>
      <c r="E14" s="1" t="s">
        <v>105</v>
      </c>
      <c r="G14" s="3">
        <v>5</v>
      </c>
      <c r="I14" s="3">
        <v>9497466</v>
      </c>
      <c r="K14" s="3">
        <v>0</v>
      </c>
      <c r="M14" s="3">
        <v>9497466</v>
      </c>
      <c r="O14" s="3">
        <v>11044331</v>
      </c>
      <c r="Q14" s="3">
        <v>0</v>
      </c>
      <c r="S14" s="3">
        <v>11044331</v>
      </c>
    </row>
    <row r="15" spans="1:19" ht="24">
      <c r="A15" s="2" t="s">
        <v>138</v>
      </c>
      <c r="C15" s="3">
        <v>30</v>
      </c>
      <c r="E15" s="1" t="s">
        <v>105</v>
      </c>
      <c r="G15" s="10">
        <v>22.5</v>
      </c>
      <c r="I15" s="3">
        <v>31798787314</v>
      </c>
      <c r="K15" s="3">
        <v>38990568</v>
      </c>
      <c r="M15" s="3">
        <v>31759796746</v>
      </c>
      <c r="O15" s="3">
        <v>33853581834</v>
      </c>
      <c r="Q15" s="3">
        <v>38990568</v>
      </c>
      <c r="S15" s="3">
        <v>33814591266</v>
      </c>
    </row>
    <row r="16" spans="1:19" ht="24">
      <c r="A16" s="2" t="s">
        <v>144</v>
      </c>
      <c r="C16" s="3">
        <v>30</v>
      </c>
      <c r="E16" s="1" t="s">
        <v>105</v>
      </c>
      <c r="G16" s="10">
        <v>22.5</v>
      </c>
      <c r="I16" s="3">
        <v>11811363108</v>
      </c>
      <c r="K16" s="3">
        <v>14357961</v>
      </c>
      <c r="M16" s="3">
        <v>11797005147</v>
      </c>
      <c r="O16" s="3">
        <v>11811363108</v>
      </c>
      <c r="Q16" s="3">
        <v>14357961</v>
      </c>
      <c r="S16" s="3">
        <v>11797005147</v>
      </c>
    </row>
    <row r="17" spans="1:19">
      <c r="A17" s="1" t="s">
        <v>105</v>
      </c>
      <c r="C17" s="1" t="s">
        <v>105</v>
      </c>
      <c r="E17" s="1" t="s">
        <v>105</v>
      </c>
      <c r="G17" s="3"/>
      <c r="I17" s="4">
        <f>SUM(I8:I16)</f>
        <v>60066526475</v>
      </c>
      <c r="K17" s="4">
        <f>SUM(K8:K16)</f>
        <v>53348529</v>
      </c>
      <c r="M17" s="4">
        <f>SUM(M8:M16)</f>
        <v>60013177946</v>
      </c>
      <c r="O17" s="4">
        <f>SUM(O8:O16)</f>
        <v>174259964505</v>
      </c>
      <c r="Q17" s="4">
        <f>SUM(Q8:Q16)</f>
        <v>53348529</v>
      </c>
      <c r="S17" s="4">
        <f>SUM(S8:S16)</f>
        <v>174206615976</v>
      </c>
    </row>
    <row r="18" spans="1:19">
      <c r="M18" s="3"/>
      <c r="S18" s="3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1"/>
  <sheetViews>
    <sheetView rightToLeft="1" workbookViewId="0">
      <selection activeCell="O24" sqref="O24"/>
    </sheetView>
  </sheetViews>
  <sheetFormatPr defaultRowHeight="22.5"/>
  <cols>
    <col min="1" max="1" width="33.140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  <c r="R2" s="12" t="s">
        <v>0</v>
      </c>
      <c r="S2" s="12" t="s">
        <v>0</v>
      </c>
    </row>
    <row r="3" spans="1:19" ht="24">
      <c r="A3" s="12" t="s">
        <v>147</v>
      </c>
      <c r="B3" s="12" t="s">
        <v>147</v>
      </c>
      <c r="C3" s="12" t="s">
        <v>147</v>
      </c>
      <c r="D3" s="12" t="s">
        <v>147</v>
      </c>
      <c r="E3" s="12" t="s">
        <v>147</v>
      </c>
      <c r="F3" s="12" t="s">
        <v>147</v>
      </c>
      <c r="G3" s="12" t="s">
        <v>147</v>
      </c>
      <c r="H3" s="12" t="s">
        <v>147</v>
      </c>
      <c r="I3" s="12" t="s">
        <v>147</v>
      </c>
      <c r="J3" s="12" t="s">
        <v>147</v>
      </c>
      <c r="K3" s="12" t="s">
        <v>147</v>
      </c>
      <c r="L3" s="12" t="s">
        <v>147</v>
      </c>
      <c r="M3" s="12" t="s">
        <v>147</v>
      </c>
      <c r="N3" s="12" t="s">
        <v>147</v>
      </c>
      <c r="O3" s="12" t="s">
        <v>147</v>
      </c>
      <c r="P3" s="12" t="s">
        <v>147</v>
      </c>
      <c r="Q3" s="12" t="s">
        <v>147</v>
      </c>
      <c r="R3" s="12" t="s">
        <v>147</v>
      </c>
      <c r="S3" s="12" t="s">
        <v>147</v>
      </c>
    </row>
    <row r="4" spans="1:19" ht="24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  <c r="R4" s="12" t="s">
        <v>2</v>
      </c>
      <c r="S4" s="12" t="s">
        <v>2</v>
      </c>
    </row>
    <row r="6" spans="1:19" ht="24">
      <c r="A6" s="11" t="s">
        <v>3</v>
      </c>
      <c r="C6" s="11" t="s">
        <v>158</v>
      </c>
      <c r="D6" s="11" t="s">
        <v>158</v>
      </c>
      <c r="E6" s="11" t="s">
        <v>158</v>
      </c>
      <c r="F6" s="11" t="s">
        <v>158</v>
      </c>
      <c r="G6" s="11" t="s">
        <v>158</v>
      </c>
      <c r="I6" s="11" t="s">
        <v>149</v>
      </c>
      <c r="J6" s="11" t="s">
        <v>149</v>
      </c>
      <c r="K6" s="11" t="s">
        <v>149</v>
      </c>
      <c r="L6" s="11" t="s">
        <v>149</v>
      </c>
      <c r="M6" s="11" t="s">
        <v>149</v>
      </c>
      <c r="O6" s="11" t="s">
        <v>150</v>
      </c>
      <c r="P6" s="11" t="s">
        <v>150</v>
      </c>
      <c r="Q6" s="11" t="s">
        <v>150</v>
      </c>
      <c r="R6" s="11" t="s">
        <v>150</v>
      </c>
      <c r="S6" s="11" t="s">
        <v>150</v>
      </c>
    </row>
    <row r="7" spans="1:19" ht="24">
      <c r="A7" s="11" t="s">
        <v>3</v>
      </c>
      <c r="C7" s="11" t="s">
        <v>159</v>
      </c>
      <c r="E7" s="11" t="s">
        <v>160</v>
      </c>
      <c r="G7" s="11" t="s">
        <v>161</v>
      </c>
      <c r="I7" s="11" t="s">
        <v>162</v>
      </c>
      <c r="K7" s="11" t="s">
        <v>154</v>
      </c>
      <c r="M7" s="11" t="s">
        <v>163</v>
      </c>
      <c r="O7" s="11" t="s">
        <v>162</v>
      </c>
      <c r="Q7" s="11" t="s">
        <v>154</v>
      </c>
      <c r="S7" s="11" t="s">
        <v>163</v>
      </c>
    </row>
    <row r="8" spans="1:19" ht="24">
      <c r="A8" s="2" t="s">
        <v>57</v>
      </c>
      <c r="C8" s="1" t="s">
        <v>164</v>
      </c>
      <c r="E8" s="3">
        <v>41604664</v>
      </c>
      <c r="G8" s="3">
        <v>1190</v>
      </c>
      <c r="I8" s="3">
        <v>0</v>
      </c>
      <c r="K8" s="3">
        <v>0</v>
      </c>
      <c r="M8" s="3">
        <v>0</v>
      </c>
      <c r="O8" s="3">
        <v>49509550160</v>
      </c>
      <c r="Q8" s="3">
        <v>0</v>
      </c>
      <c r="S8" s="3">
        <v>49509550160</v>
      </c>
    </row>
    <row r="9" spans="1:19" ht="24">
      <c r="A9" s="2" t="s">
        <v>59</v>
      </c>
      <c r="C9" s="1" t="s">
        <v>165</v>
      </c>
      <c r="E9" s="3">
        <v>152792773</v>
      </c>
      <c r="G9" s="3">
        <v>3000</v>
      </c>
      <c r="I9" s="3">
        <v>458378319000</v>
      </c>
      <c r="K9" s="3">
        <v>6804536449</v>
      </c>
      <c r="M9" s="3">
        <v>451573782551</v>
      </c>
      <c r="O9" s="3">
        <v>458378319000</v>
      </c>
      <c r="Q9" s="3">
        <v>6804536449</v>
      </c>
      <c r="S9" s="3">
        <v>451573782551</v>
      </c>
    </row>
    <row r="10" spans="1:19" ht="24">
      <c r="A10" s="2" t="s">
        <v>38</v>
      </c>
      <c r="C10" s="1" t="s">
        <v>166</v>
      </c>
      <c r="E10" s="3">
        <v>14425299</v>
      </c>
      <c r="G10" s="3">
        <v>6452</v>
      </c>
      <c r="I10" s="3">
        <v>0</v>
      </c>
      <c r="K10" s="3">
        <v>0</v>
      </c>
      <c r="M10" s="3">
        <v>0</v>
      </c>
      <c r="O10" s="3">
        <v>93072029148</v>
      </c>
      <c r="Q10" s="3">
        <v>0</v>
      </c>
      <c r="S10" s="3">
        <v>93072029148</v>
      </c>
    </row>
    <row r="11" spans="1:19" ht="24">
      <c r="A11" s="2" t="s">
        <v>66</v>
      </c>
      <c r="C11" s="1" t="s">
        <v>167</v>
      </c>
      <c r="E11" s="3">
        <v>1568634</v>
      </c>
      <c r="G11" s="3">
        <v>3530</v>
      </c>
      <c r="I11" s="3">
        <v>5537278020</v>
      </c>
      <c r="K11" s="3">
        <v>397782846</v>
      </c>
      <c r="M11" s="3">
        <v>5139495174</v>
      </c>
      <c r="O11" s="3">
        <v>5537278020</v>
      </c>
      <c r="Q11" s="3">
        <v>397782846</v>
      </c>
      <c r="S11" s="3">
        <v>5139495174</v>
      </c>
    </row>
    <row r="12" spans="1:19" ht="24">
      <c r="A12" s="2" t="s">
        <v>69</v>
      </c>
      <c r="C12" s="1" t="s">
        <v>168</v>
      </c>
      <c r="E12" s="3">
        <v>8422</v>
      </c>
      <c r="G12" s="3">
        <v>3935</v>
      </c>
      <c r="I12" s="3">
        <v>0</v>
      </c>
      <c r="K12" s="3">
        <v>0</v>
      </c>
      <c r="M12" s="3">
        <v>0</v>
      </c>
      <c r="O12" s="3">
        <v>33140570</v>
      </c>
      <c r="Q12" s="3">
        <v>1660263</v>
      </c>
      <c r="S12" s="3">
        <v>31480307</v>
      </c>
    </row>
    <row r="13" spans="1:19" ht="24">
      <c r="A13" s="2" t="s">
        <v>70</v>
      </c>
      <c r="C13" s="1" t="s">
        <v>169</v>
      </c>
      <c r="E13" s="3">
        <v>13290542</v>
      </c>
      <c r="G13" s="3">
        <v>3790</v>
      </c>
      <c r="I13" s="3">
        <v>0</v>
      </c>
      <c r="K13" s="3">
        <v>0</v>
      </c>
      <c r="M13" s="3">
        <v>0</v>
      </c>
      <c r="O13" s="3">
        <v>50371154180</v>
      </c>
      <c r="Q13" s="3">
        <v>0</v>
      </c>
      <c r="S13" s="3">
        <v>50371154180</v>
      </c>
    </row>
    <row r="14" spans="1:19" ht="24">
      <c r="A14" s="2" t="s">
        <v>68</v>
      </c>
      <c r="C14" s="1" t="s">
        <v>170</v>
      </c>
      <c r="E14" s="3">
        <v>24044353</v>
      </c>
      <c r="G14" s="3">
        <v>5532</v>
      </c>
      <c r="I14" s="3">
        <v>133013360796</v>
      </c>
      <c r="K14" s="3">
        <v>7561483043</v>
      </c>
      <c r="M14" s="3">
        <v>125451877753</v>
      </c>
      <c r="O14" s="3">
        <v>133013360796</v>
      </c>
      <c r="Q14" s="3">
        <v>7561483043</v>
      </c>
      <c r="S14" s="3">
        <v>125451877753</v>
      </c>
    </row>
    <row r="15" spans="1:19" ht="24">
      <c r="A15" s="2" t="s">
        <v>43</v>
      </c>
      <c r="C15" s="1" t="s">
        <v>171</v>
      </c>
      <c r="E15" s="3">
        <v>20275223</v>
      </c>
      <c r="G15" s="3">
        <v>500</v>
      </c>
      <c r="I15" s="3">
        <v>0</v>
      </c>
      <c r="K15" s="3">
        <v>0</v>
      </c>
      <c r="M15" s="3">
        <v>0</v>
      </c>
      <c r="O15" s="3">
        <v>10137611500</v>
      </c>
      <c r="Q15" s="3">
        <v>1280093373</v>
      </c>
      <c r="S15" s="3">
        <v>8857518127</v>
      </c>
    </row>
    <row r="16" spans="1:19" ht="24">
      <c r="A16" s="2" t="s">
        <v>23</v>
      </c>
      <c r="C16" s="1" t="s">
        <v>172</v>
      </c>
      <c r="E16" s="3">
        <v>3915991</v>
      </c>
      <c r="G16" s="3">
        <v>27500</v>
      </c>
      <c r="I16" s="3">
        <v>0</v>
      </c>
      <c r="K16" s="3">
        <v>0</v>
      </c>
      <c r="M16" s="3">
        <v>0</v>
      </c>
      <c r="O16" s="3">
        <v>107689752500</v>
      </c>
      <c r="Q16" s="3">
        <v>0</v>
      </c>
      <c r="S16" s="3">
        <v>107689752500</v>
      </c>
    </row>
    <row r="17" spans="1:19" ht="24">
      <c r="A17" s="2" t="s">
        <v>89</v>
      </c>
      <c r="C17" s="1" t="s">
        <v>173</v>
      </c>
      <c r="E17" s="3">
        <v>44127623</v>
      </c>
      <c r="G17" s="3">
        <v>6800</v>
      </c>
      <c r="I17" s="3">
        <v>0</v>
      </c>
      <c r="K17" s="3">
        <v>0</v>
      </c>
      <c r="M17" s="3">
        <v>0</v>
      </c>
      <c r="O17" s="3">
        <v>300067836400</v>
      </c>
      <c r="Q17" s="3">
        <v>0</v>
      </c>
      <c r="S17" s="3">
        <v>300067836400</v>
      </c>
    </row>
    <row r="18" spans="1:19" ht="24">
      <c r="A18" s="2" t="s">
        <v>46</v>
      </c>
      <c r="C18" s="1" t="s">
        <v>174</v>
      </c>
      <c r="E18" s="3">
        <v>12200000</v>
      </c>
      <c r="G18" s="3">
        <v>2740</v>
      </c>
      <c r="I18" s="3">
        <v>0</v>
      </c>
      <c r="K18" s="3">
        <v>0</v>
      </c>
      <c r="M18" s="3">
        <v>0</v>
      </c>
      <c r="O18" s="3">
        <v>33428000000</v>
      </c>
      <c r="Q18" s="3">
        <v>0</v>
      </c>
      <c r="S18" s="3">
        <v>33428000000</v>
      </c>
    </row>
    <row r="19" spans="1:19" ht="24">
      <c r="A19" s="2" t="s">
        <v>51</v>
      </c>
      <c r="C19" s="1" t="s">
        <v>175</v>
      </c>
      <c r="E19" s="3">
        <v>42586534</v>
      </c>
      <c r="G19" s="3">
        <v>3860</v>
      </c>
      <c r="I19" s="3">
        <v>0</v>
      </c>
      <c r="K19" s="3">
        <v>0</v>
      </c>
      <c r="M19" s="3">
        <v>0</v>
      </c>
      <c r="O19" s="3">
        <v>164384021240</v>
      </c>
      <c r="Q19" s="3">
        <v>0</v>
      </c>
      <c r="S19" s="3">
        <v>164384021240</v>
      </c>
    </row>
    <row r="20" spans="1:19" ht="24">
      <c r="A20" s="2" t="s">
        <v>52</v>
      </c>
      <c r="C20" s="1" t="s">
        <v>176</v>
      </c>
      <c r="E20" s="3">
        <v>23118673</v>
      </c>
      <c r="G20" s="3">
        <v>350</v>
      </c>
      <c r="I20" s="3">
        <v>0</v>
      </c>
      <c r="K20" s="3">
        <v>0</v>
      </c>
      <c r="M20" s="3">
        <v>0</v>
      </c>
      <c r="O20" s="3">
        <v>8091535550</v>
      </c>
      <c r="Q20" s="3">
        <v>0</v>
      </c>
      <c r="S20" s="3">
        <v>8091535550</v>
      </c>
    </row>
    <row r="21" spans="1:19" ht="24">
      <c r="A21" s="2" t="s">
        <v>31</v>
      </c>
      <c r="C21" s="1" t="s">
        <v>177</v>
      </c>
      <c r="E21" s="3">
        <v>3213381</v>
      </c>
      <c r="G21" s="3">
        <v>5700</v>
      </c>
      <c r="I21" s="3">
        <v>0</v>
      </c>
      <c r="K21" s="3">
        <v>0</v>
      </c>
      <c r="M21" s="3">
        <v>0</v>
      </c>
      <c r="O21" s="3">
        <v>18316271700</v>
      </c>
      <c r="Q21" s="3">
        <v>320473125</v>
      </c>
      <c r="S21" s="3">
        <v>17995798575</v>
      </c>
    </row>
    <row r="22" spans="1:19" ht="24">
      <c r="A22" s="2" t="s">
        <v>56</v>
      </c>
      <c r="C22" s="1" t="s">
        <v>174</v>
      </c>
      <c r="E22" s="3">
        <v>47634469</v>
      </c>
      <c r="G22" s="3">
        <v>2250</v>
      </c>
      <c r="I22" s="3">
        <v>0</v>
      </c>
      <c r="K22" s="3">
        <v>0</v>
      </c>
      <c r="M22" s="3">
        <v>0</v>
      </c>
      <c r="O22" s="3">
        <v>107177555250</v>
      </c>
      <c r="Q22" s="3">
        <v>0</v>
      </c>
      <c r="S22" s="3">
        <v>107177555250</v>
      </c>
    </row>
    <row r="23" spans="1:19" ht="24">
      <c r="A23" s="2" t="s">
        <v>49</v>
      </c>
      <c r="C23" s="1" t="s">
        <v>178</v>
      </c>
      <c r="E23" s="3">
        <v>973619000</v>
      </c>
      <c r="G23" s="3">
        <v>188</v>
      </c>
      <c r="I23" s="3">
        <v>0</v>
      </c>
      <c r="K23" s="3">
        <v>0</v>
      </c>
      <c r="M23" s="3">
        <v>0</v>
      </c>
      <c r="O23" s="3">
        <v>183040372000</v>
      </c>
      <c r="Q23" s="3">
        <v>0</v>
      </c>
      <c r="S23" s="3">
        <v>183040372000</v>
      </c>
    </row>
    <row r="24" spans="1:19" ht="24">
      <c r="A24" s="2" t="s">
        <v>53</v>
      </c>
      <c r="C24" s="1" t="s">
        <v>179</v>
      </c>
      <c r="E24" s="3">
        <v>24508801</v>
      </c>
      <c r="G24" s="3">
        <v>2400</v>
      </c>
      <c r="I24" s="3">
        <v>0</v>
      </c>
      <c r="K24" s="3">
        <v>0</v>
      </c>
      <c r="M24" s="3">
        <v>0</v>
      </c>
      <c r="O24" s="3">
        <v>58821124650</v>
      </c>
      <c r="Q24" s="3">
        <v>0</v>
      </c>
      <c r="S24" s="3">
        <v>58821124650</v>
      </c>
    </row>
    <row r="25" spans="1:19" ht="24">
      <c r="A25" s="2" t="s">
        <v>19</v>
      </c>
      <c r="C25" s="1" t="s">
        <v>180</v>
      </c>
      <c r="E25" s="3">
        <v>71408450</v>
      </c>
      <c r="G25" s="3">
        <v>220</v>
      </c>
      <c r="I25" s="3">
        <v>0</v>
      </c>
      <c r="K25" s="3">
        <v>0</v>
      </c>
      <c r="M25" s="3">
        <v>0</v>
      </c>
      <c r="O25" s="3">
        <v>15709859000</v>
      </c>
      <c r="Q25" s="3">
        <v>0</v>
      </c>
      <c r="S25" s="3">
        <v>15709859000</v>
      </c>
    </row>
    <row r="26" spans="1:19" ht="24">
      <c r="A26" s="2" t="s">
        <v>20</v>
      </c>
      <c r="C26" s="1" t="s">
        <v>181</v>
      </c>
      <c r="E26" s="3">
        <v>501652</v>
      </c>
      <c r="G26" s="3">
        <v>3359</v>
      </c>
      <c r="I26" s="3">
        <v>1685049068</v>
      </c>
      <c r="K26" s="3">
        <v>121049297</v>
      </c>
      <c r="M26" s="3">
        <v>1563999771</v>
      </c>
      <c r="O26" s="3">
        <v>1685049068</v>
      </c>
      <c r="Q26" s="3">
        <v>121049297</v>
      </c>
      <c r="S26" s="3">
        <v>1563999771</v>
      </c>
    </row>
    <row r="27" spans="1:19" ht="24">
      <c r="A27" s="2" t="s">
        <v>93</v>
      </c>
      <c r="C27" s="1" t="s">
        <v>182</v>
      </c>
      <c r="E27" s="3">
        <v>7241244</v>
      </c>
      <c r="G27" s="3">
        <v>410</v>
      </c>
      <c r="I27" s="3">
        <v>2968910040</v>
      </c>
      <c r="K27" s="3">
        <v>422136445</v>
      </c>
      <c r="M27" s="3">
        <v>2546773595</v>
      </c>
      <c r="O27" s="3">
        <v>2968910040</v>
      </c>
      <c r="Q27" s="3">
        <v>422136445</v>
      </c>
      <c r="S27" s="3">
        <v>2546773595</v>
      </c>
    </row>
    <row r="28" spans="1:19" ht="24">
      <c r="A28" s="2" t="s">
        <v>74</v>
      </c>
      <c r="C28" s="1" t="s">
        <v>183</v>
      </c>
      <c r="E28" s="3">
        <v>76637776</v>
      </c>
      <c r="G28" s="3">
        <v>700</v>
      </c>
      <c r="I28" s="3">
        <v>53646443200</v>
      </c>
      <c r="K28" s="3">
        <v>7681767688</v>
      </c>
      <c r="M28" s="3">
        <v>45964675512</v>
      </c>
      <c r="O28" s="3">
        <v>53646443200</v>
      </c>
      <c r="Q28" s="3">
        <v>7681767688</v>
      </c>
      <c r="S28" s="3">
        <v>45964675512</v>
      </c>
    </row>
    <row r="29" spans="1:19">
      <c r="A29" s="1" t="s">
        <v>105</v>
      </c>
      <c r="C29" s="1" t="s">
        <v>105</v>
      </c>
      <c r="E29" s="1" t="s">
        <v>105</v>
      </c>
      <c r="G29" s="1" t="s">
        <v>105</v>
      </c>
      <c r="I29" s="4">
        <f>SUM(I8:I28)</f>
        <v>655229360124</v>
      </c>
      <c r="K29" s="4">
        <f>SUM(K8:K28)</f>
        <v>22988755768</v>
      </c>
      <c r="M29" s="4">
        <f>SUM(M8:M28)</f>
        <v>632240604356</v>
      </c>
      <c r="O29" s="4">
        <f>SUM(O8:O28)</f>
        <v>1855079173972</v>
      </c>
      <c r="Q29" s="4">
        <f>SUM(Q8:Q28)</f>
        <v>24590982529</v>
      </c>
      <c r="S29" s="4">
        <f>SUM(S8:S28)</f>
        <v>1830488191443</v>
      </c>
    </row>
    <row r="30" spans="1:19">
      <c r="M30" s="3"/>
      <c r="O30" s="3"/>
    </row>
    <row r="31" spans="1:19">
      <c r="O31" s="3"/>
      <c r="S31" s="3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96"/>
  <sheetViews>
    <sheetView rightToLeft="1" workbookViewId="0">
      <selection activeCell="Q17" sqref="Q17"/>
    </sheetView>
  </sheetViews>
  <sheetFormatPr defaultRowHeight="22.5"/>
  <cols>
    <col min="1" max="1" width="40" style="1" bestFit="1" customWidth="1"/>
    <col min="2" max="2" width="1" style="1" customWidth="1"/>
    <col min="3" max="3" width="15.85546875" style="1" bestFit="1" customWidth="1"/>
    <col min="4" max="4" width="1" style="1" customWidth="1"/>
    <col min="5" max="5" width="21.85546875" style="1" bestFit="1" customWidth="1"/>
    <col min="6" max="6" width="1" style="1" customWidth="1"/>
    <col min="7" max="7" width="22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5.85546875" style="1" bestFit="1" customWidth="1"/>
    <col min="12" max="12" width="1" style="1" customWidth="1"/>
    <col min="13" max="13" width="21.85546875" style="1" bestFit="1" customWidth="1"/>
    <col min="14" max="14" width="1" style="1" customWidth="1"/>
    <col min="15" max="15" width="21.8554687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</row>
    <row r="3" spans="1:17" ht="24">
      <c r="A3" s="12" t="s">
        <v>147</v>
      </c>
      <c r="B3" s="12" t="s">
        <v>147</v>
      </c>
      <c r="C3" s="12" t="s">
        <v>147</v>
      </c>
      <c r="D3" s="12" t="s">
        <v>147</v>
      </c>
      <c r="E3" s="12" t="s">
        <v>147</v>
      </c>
      <c r="F3" s="12" t="s">
        <v>147</v>
      </c>
      <c r="G3" s="12" t="s">
        <v>147</v>
      </c>
      <c r="H3" s="12" t="s">
        <v>147</v>
      </c>
      <c r="I3" s="12" t="s">
        <v>147</v>
      </c>
      <c r="J3" s="12" t="s">
        <v>147</v>
      </c>
      <c r="K3" s="12" t="s">
        <v>147</v>
      </c>
      <c r="L3" s="12" t="s">
        <v>147</v>
      </c>
      <c r="M3" s="12" t="s">
        <v>147</v>
      </c>
      <c r="N3" s="12" t="s">
        <v>147</v>
      </c>
      <c r="O3" s="12" t="s">
        <v>147</v>
      </c>
      <c r="P3" s="12" t="s">
        <v>147</v>
      </c>
      <c r="Q3" s="12" t="s">
        <v>147</v>
      </c>
    </row>
    <row r="4" spans="1:17" ht="24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</row>
    <row r="6" spans="1:17" ht="24">
      <c r="A6" s="11" t="s">
        <v>3</v>
      </c>
      <c r="C6" s="11" t="s">
        <v>149</v>
      </c>
      <c r="D6" s="11" t="s">
        <v>149</v>
      </c>
      <c r="E6" s="11" t="s">
        <v>149</v>
      </c>
      <c r="F6" s="11" t="s">
        <v>149</v>
      </c>
      <c r="G6" s="11" t="s">
        <v>149</v>
      </c>
      <c r="H6" s="11" t="s">
        <v>149</v>
      </c>
      <c r="I6" s="11" t="s">
        <v>149</v>
      </c>
      <c r="K6" s="11" t="s">
        <v>150</v>
      </c>
      <c r="L6" s="11" t="s">
        <v>150</v>
      </c>
      <c r="M6" s="11" t="s">
        <v>150</v>
      </c>
      <c r="N6" s="11" t="s">
        <v>150</v>
      </c>
      <c r="O6" s="11" t="s">
        <v>150</v>
      </c>
      <c r="P6" s="11" t="s">
        <v>150</v>
      </c>
      <c r="Q6" s="11" t="s">
        <v>150</v>
      </c>
    </row>
    <row r="7" spans="1:17" ht="24">
      <c r="A7" s="11" t="s">
        <v>3</v>
      </c>
      <c r="C7" s="11" t="s">
        <v>7</v>
      </c>
      <c r="E7" s="11" t="s">
        <v>184</v>
      </c>
      <c r="G7" s="11" t="s">
        <v>185</v>
      </c>
      <c r="I7" s="11" t="s">
        <v>186</v>
      </c>
      <c r="K7" s="11" t="s">
        <v>7</v>
      </c>
      <c r="M7" s="11" t="s">
        <v>184</v>
      </c>
      <c r="O7" s="11" t="s">
        <v>185</v>
      </c>
      <c r="Q7" s="11" t="s">
        <v>186</v>
      </c>
    </row>
    <row r="8" spans="1:17" ht="24">
      <c r="A8" s="2" t="s">
        <v>72</v>
      </c>
      <c r="C8" s="3">
        <v>59158272</v>
      </c>
      <c r="E8" s="3">
        <v>1546605171406</v>
      </c>
      <c r="G8" s="3">
        <v>1516964181237</v>
      </c>
      <c r="I8" s="3">
        <v>29640990169</v>
      </c>
      <c r="K8" s="3">
        <v>59158272</v>
      </c>
      <c r="M8" s="3">
        <v>1546605171406</v>
      </c>
      <c r="O8" s="3">
        <v>1612712348633</v>
      </c>
      <c r="Q8" s="6">
        <v>-66107177227</v>
      </c>
    </row>
    <row r="9" spans="1:17" ht="24">
      <c r="A9" s="2" t="s">
        <v>82</v>
      </c>
      <c r="C9" s="3">
        <v>137792278</v>
      </c>
      <c r="E9" s="3">
        <v>624868152421</v>
      </c>
      <c r="G9" s="3">
        <v>614321276770</v>
      </c>
      <c r="I9" s="3">
        <v>10546875651</v>
      </c>
      <c r="K9" s="3">
        <v>137792278</v>
      </c>
      <c r="M9" s="3">
        <v>624868152421</v>
      </c>
      <c r="O9" s="3">
        <v>583565759698</v>
      </c>
      <c r="Q9" s="6">
        <v>41302392723</v>
      </c>
    </row>
    <row r="10" spans="1:17" ht="24">
      <c r="A10" s="2" t="s">
        <v>57</v>
      </c>
      <c r="C10" s="3">
        <v>40835026</v>
      </c>
      <c r="E10" s="3">
        <v>174992360293</v>
      </c>
      <c r="G10" s="3">
        <v>172110324204</v>
      </c>
      <c r="I10" s="3">
        <v>2882036089</v>
      </c>
      <c r="K10" s="3">
        <v>40835026</v>
      </c>
      <c r="M10" s="3">
        <v>174992360293</v>
      </c>
      <c r="O10" s="3">
        <v>164285553891</v>
      </c>
      <c r="Q10" s="6">
        <v>10706806402</v>
      </c>
    </row>
    <row r="11" spans="1:17" ht="24">
      <c r="A11" s="2" t="s">
        <v>37</v>
      </c>
      <c r="C11" s="3">
        <v>51911923</v>
      </c>
      <c r="E11" s="3">
        <v>240521802338</v>
      </c>
      <c r="G11" s="3">
        <v>280410957253</v>
      </c>
      <c r="I11" s="6">
        <v>-39889154915</v>
      </c>
      <c r="K11" s="3">
        <v>51911923</v>
      </c>
      <c r="M11" s="3">
        <v>240521802338</v>
      </c>
      <c r="O11" s="3">
        <v>304330681988</v>
      </c>
      <c r="Q11" s="6">
        <v>-63808879650</v>
      </c>
    </row>
    <row r="12" spans="1:17" ht="24">
      <c r="A12" s="2" t="s">
        <v>98</v>
      </c>
      <c r="C12" s="3">
        <v>17169556</v>
      </c>
      <c r="E12" s="3">
        <v>175794190560</v>
      </c>
      <c r="G12" s="3">
        <v>188131630016</v>
      </c>
      <c r="I12" s="6">
        <v>-12337439456</v>
      </c>
      <c r="J12" s="6"/>
      <c r="K12" s="6">
        <v>17169556</v>
      </c>
      <c r="L12" s="6"/>
      <c r="M12" s="6">
        <v>175794190560</v>
      </c>
      <c r="N12" s="6"/>
      <c r="O12" s="6">
        <v>185207114955</v>
      </c>
      <c r="P12" s="6"/>
      <c r="Q12" s="6">
        <v>-9412924395</v>
      </c>
    </row>
    <row r="13" spans="1:17" ht="24">
      <c r="A13" s="2" t="s">
        <v>55</v>
      </c>
      <c r="C13" s="3">
        <v>24833538</v>
      </c>
      <c r="E13" s="3">
        <v>384604428233</v>
      </c>
      <c r="G13" s="3">
        <v>412252500096</v>
      </c>
      <c r="I13" s="6">
        <v>-27648071863</v>
      </c>
      <c r="J13" s="6"/>
      <c r="K13" s="6">
        <v>24833538</v>
      </c>
      <c r="L13" s="6"/>
      <c r="M13" s="6">
        <v>384604428233</v>
      </c>
      <c r="N13" s="6"/>
      <c r="O13" s="6">
        <v>571693940666</v>
      </c>
      <c r="P13" s="6"/>
      <c r="Q13" s="6">
        <v>-187089512433</v>
      </c>
    </row>
    <row r="14" spans="1:17" ht="24">
      <c r="A14" s="2" t="s">
        <v>16</v>
      </c>
      <c r="C14" s="3">
        <v>107307833</v>
      </c>
      <c r="E14" s="3">
        <v>946157146861</v>
      </c>
      <c r="G14" s="3">
        <v>869499945232</v>
      </c>
      <c r="I14" s="6">
        <v>76657201629</v>
      </c>
      <c r="J14" s="6"/>
      <c r="K14" s="6">
        <v>107307833</v>
      </c>
      <c r="L14" s="6"/>
      <c r="M14" s="6">
        <v>946157146861</v>
      </c>
      <c r="N14" s="6"/>
      <c r="O14" s="6">
        <v>865227173315</v>
      </c>
      <c r="P14" s="6"/>
      <c r="Q14" s="6">
        <v>80929973546</v>
      </c>
    </row>
    <row r="15" spans="1:17" ht="24">
      <c r="A15" s="2" t="s">
        <v>38</v>
      </c>
      <c r="C15" s="3">
        <v>39528085</v>
      </c>
      <c r="E15" s="3">
        <v>669550894918</v>
      </c>
      <c r="G15" s="3">
        <v>674658970994</v>
      </c>
      <c r="I15" s="6">
        <v>-5108076076</v>
      </c>
      <c r="J15" s="6"/>
      <c r="K15" s="6">
        <v>39528085</v>
      </c>
      <c r="L15" s="6"/>
      <c r="M15" s="6">
        <v>669550894918</v>
      </c>
      <c r="N15" s="6"/>
      <c r="O15" s="6">
        <v>896883456039</v>
      </c>
      <c r="P15" s="6"/>
      <c r="Q15" s="6">
        <v>-227332561121</v>
      </c>
    </row>
    <row r="16" spans="1:17" ht="24">
      <c r="A16" s="2" t="s">
        <v>43</v>
      </c>
      <c r="C16" s="3">
        <v>20275223</v>
      </c>
      <c r="E16" s="3">
        <v>256164780728</v>
      </c>
      <c r="G16" s="3">
        <v>263420431480</v>
      </c>
      <c r="I16" s="6">
        <v>-7255650752</v>
      </c>
      <c r="J16" s="6"/>
      <c r="K16" s="6">
        <v>20275223</v>
      </c>
      <c r="L16" s="6"/>
      <c r="M16" s="6">
        <v>256164780728</v>
      </c>
      <c r="N16" s="6"/>
      <c r="O16" s="6">
        <v>369407017601</v>
      </c>
      <c r="P16" s="6"/>
      <c r="Q16" s="6">
        <v>-113242236873</v>
      </c>
    </row>
    <row r="17" spans="1:17" ht="24">
      <c r="A17" s="2" t="s">
        <v>58</v>
      </c>
      <c r="C17" s="3">
        <v>67789828</v>
      </c>
      <c r="E17" s="3">
        <v>1216325937347</v>
      </c>
      <c r="G17" s="3">
        <v>1190719075508</v>
      </c>
      <c r="I17" s="6">
        <v>25606861839</v>
      </c>
      <c r="J17" s="6"/>
      <c r="K17" s="6">
        <v>67789828</v>
      </c>
      <c r="L17" s="6"/>
      <c r="M17" s="6">
        <v>1216325937347</v>
      </c>
      <c r="N17" s="6"/>
      <c r="O17" s="6">
        <v>1081226948256</v>
      </c>
      <c r="P17" s="6"/>
      <c r="Q17" s="6">
        <v>135098989091</v>
      </c>
    </row>
    <row r="18" spans="1:17" ht="24">
      <c r="A18" s="2" t="s">
        <v>61</v>
      </c>
      <c r="C18" s="3">
        <v>6338247</v>
      </c>
      <c r="E18" s="3">
        <v>98540358490</v>
      </c>
      <c r="G18" s="3">
        <v>92113813371</v>
      </c>
      <c r="I18" s="6">
        <v>6426545119</v>
      </c>
      <c r="J18" s="6"/>
      <c r="K18" s="6">
        <v>6338247</v>
      </c>
      <c r="L18" s="6"/>
      <c r="M18" s="6">
        <v>98540358490</v>
      </c>
      <c r="N18" s="6"/>
      <c r="O18" s="6">
        <v>92940825381</v>
      </c>
      <c r="P18" s="6"/>
      <c r="Q18" s="6">
        <v>5599533109</v>
      </c>
    </row>
    <row r="19" spans="1:17" ht="24">
      <c r="A19" s="2" t="s">
        <v>52</v>
      </c>
      <c r="C19" s="3">
        <v>563449</v>
      </c>
      <c r="E19" s="3">
        <v>1092188132</v>
      </c>
      <c r="G19" s="3">
        <v>1138676140</v>
      </c>
      <c r="I19" s="6">
        <v>-46488008</v>
      </c>
      <c r="J19" s="6"/>
      <c r="K19" s="6">
        <v>563449</v>
      </c>
      <c r="L19" s="6"/>
      <c r="M19" s="6">
        <v>1092188132</v>
      </c>
      <c r="N19" s="6"/>
      <c r="O19" s="6">
        <v>1177378891</v>
      </c>
      <c r="P19" s="6"/>
      <c r="Q19" s="6">
        <v>-85190759</v>
      </c>
    </row>
    <row r="20" spans="1:17" ht="24">
      <c r="A20" s="2" t="s">
        <v>85</v>
      </c>
      <c r="C20" s="3">
        <v>15000000</v>
      </c>
      <c r="E20" s="3">
        <v>117944032500</v>
      </c>
      <c r="G20" s="3">
        <v>121820827500</v>
      </c>
      <c r="I20" s="6">
        <v>-3876795000</v>
      </c>
      <c r="J20" s="6"/>
      <c r="K20" s="6">
        <v>15000000</v>
      </c>
      <c r="L20" s="6"/>
      <c r="M20" s="6">
        <v>117944032500</v>
      </c>
      <c r="N20" s="6"/>
      <c r="O20" s="6">
        <v>136776811200</v>
      </c>
      <c r="P20" s="6"/>
      <c r="Q20" s="6">
        <v>-18832778700</v>
      </c>
    </row>
    <row r="21" spans="1:17" ht="24">
      <c r="A21" s="2" t="s">
        <v>90</v>
      </c>
      <c r="C21" s="3">
        <v>117979806</v>
      </c>
      <c r="E21" s="3">
        <v>1000379857096</v>
      </c>
      <c r="G21" s="3">
        <v>1023835422327</v>
      </c>
      <c r="I21" s="6">
        <v>-23455565231</v>
      </c>
      <c r="J21" s="6"/>
      <c r="K21" s="6">
        <v>117979806</v>
      </c>
      <c r="L21" s="6"/>
      <c r="M21" s="6">
        <v>1000379857096</v>
      </c>
      <c r="N21" s="6"/>
      <c r="O21" s="6">
        <v>1201783852471</v>
      </c>
      <c r="P21" s="6"/>
      <c r="Q21" s="6">
        <v>-201403995375</v>
      </c>
    </row>
    <row r="22" spans="1:17" ht="24">
      <c r="A22" s="2" t="s">
        <v>36</v>
      </c>
      <c r="C22" s="3">
        <v>63150100</v>
      </c>
      <c r="E22" s="3">
        <v>289264236618</v>
      </c>
      <c r="G22" s="3">
        <v>383362997618</v>
      </c>
      <c r="I22" s="6">
        <v>-94098761000</v>
      </c>
      <c r="J22" s="6"/>
      <c r="K22" s="6">
        <v>63150100</v>
      </c>
      <c r="L22" s="6"/>
      <c r="M22" s="6">
        <v>289264236618</v>
      </c>
      <c r="N22" s="6"/>
      <c r="O22" s="6">
        <v>307225236500</v>
      </c>
      <c r="P22" s="6"/>
      <c r="Q22" s="6">
        <v>-17960999882</v>
      </c>
    </row>
    <row r="23" spans="1:17" ht="24">
      <c r="A23" s="2" t="s">
        <v>27</v>
      </c>
      <c r="C23" s="3">
        <v>3649202</v>
      </c>
      <c r="E23" s="3">
        <v>181156813050</v>
      </c>
      <c r="G23" s="3">
        <v>182818498502</v>
      </c>
      <c r="I23" s="6">
        <v>-1661685452</v>
      </c>
      <c r="J23" s="6"/>
      <c r="K23" s="6">
        <v>3649202</v>
      </c>
      <c r="L23" s="6"/>
      <c r="M23" s="6">
        <v>181156813050</v>
      </c>
      <c r="N23" s="6"/>
      <c r="O23" s="6">
        <v>145917374402</v>
      </c>
      <c r="P23" s="6"/>
      <c r="Q23" s="6">
        <v>35239438648</v>
      </c>
    </row>
    <row r="24" spans="1:17" ht="24">
      <c r="A24" s="2" t="s">
        <v>33</v>
      </c>
      <c r="C24" s="3">
        <v>18894177</v>
      </c>
      <c r="E24" s="3">
        <v>148563695076</v>
      </c>
      <c r="G24" s="3">
        <v>148751512643</v>
      </c>
      <c r="I24" s="6">
        <v>-187817567</v>
      </c>
      <c r="J24" s="6"/>
      <c r="K24" s="6">
        <v>18894177</v>
      </c>
      <c r="L24" s="6"/>
      <c r="M24" s="6">
        <v>148563695076</v>
      </c>
      <c r="N24" s="6"/>
      <c r="O24" s="6">
        <v>140847494864</v>
      </c>
      <c r="P24" s="6"/>
      <c r="Q24" s="6">
        <v>7716200212</v>
      </c>
    </row>
    <row r="25" spans="1:17" ht="24">
      <c r="A25" s="2" t="s">
        <v>70</v>
      </c>
      <c r="C25" s="3">
        <v>13290542</v>
      </c>
      <c r="E25" s="3">
        <v>384849925203</v>
      </c>
      <c r="G25" s="3">
        <v>379301110628</v>
      </c>
      <c r="I25" s="6">
        <v>5548814575</v>
      </c>
      <c r="J25" s="6"/>
      <c r="K25" s="6">
        <v>13290542</v>
      </c>
      <c r="L25" s="6"/>
      <c r="M25" s="6">
        <v>384849925203</v>
      </c>
      <c r="N25" s="6"/>
      <c r="O25" s="6">
        <v>340513751969</v>
      </c>
      <c r="P25" s="6"/>
      <c r="Q25" s="6">
        <v>44336173234</v>
      </c>
    </row>
    <row r="26" spans="1:17" ht="24">
      <c r="A26" s="2" t="s">
        <v>79</v>
      </c>
      <c r="C26" s="3">
        <v>40799164</v>
      </c>
      <c r="E26" s="3">
        <v>113598501536</v>
      </c>
      <c r="G26" s="3">
        <v>126535995999</v>
      </c>
      <c r="I26" s="6">
        <v>-12937494463</v>
      </c>
      <c r="J26" s="6"/>
      <c r="K26" s="6">
        <v>40799164</v>
      </c>
      <c r="L26" s="6"/>
      <c r="M26" s="6">
        <v>113598501536</v>
      </c>
      <c r="N26" s="6"/>
      <c r="O26" s="6">
        <v>162428417941</v>
      </c>
      <c r="P26" s="6"/>
      <c r="Q26" s="6">
        <v>-48829916405</v>
      </c>
    </row>
    <row r="27" spans="1:17" ht="24">
      <c r="A27" s="2" t="s">
        <v>74</v>
      </c>
      <c r="C27" s="3">
        <v>76637776</v>
      </c>
      <c r="E27" s="3">
        <v>292309494590</v>
      </c>
      <c r="G27" s="3">
        <v>360737375988</v>
      </c>
      <c r="I27" s="6">
        <v>-68427881398</v>
      </c>
      <c r="J27" s="6"/>
      <c r="K27" s="6">
        <v>76637776</v>
      </c>
      <c r="L27" s="6"/>
      <c r="M27" s="6">
        <v>292309494590</v>
      </c>
      <c r="N27" s="6"/>
      <c r="O27" s="6">
        <v>366306628706</v>
      </c>
      <c r="P27" s="6"/>
      <c r="Q27" s="6">
        <v>-73997134116</v>
      </c>
    </row>
    <row r="28" spans="1:17" ht="24">
      <c r="A28" s="2" t="s">
        <v>87</v>
      </c>
      <c r="C28" s="3">
        <v>41091909</v>
      </c>
      <c r="E28" s="3">
        <v>349653847930</v>
      </c>
      <c r="G28" s="3">
        <v>358157436810</v>
      </c>
      <c r="I28" s="6">
        <v>-8503588880</v>
      </c>
      <c r="J28" s="6"/>
      <c r="K28" s="6">
        <v>41091909</v>
      </c>
      <c r="L28" s="6"/>
      <c r="M28" s="6">
        <v>349653847930</v>
      </c>
      <c r="N28" s="6"/>
      <c r="O28" s="6">
        <v>312912920679</v>
      </c>
      <c r="P28" s="6"/>
      <c r="Q28" s="6">
        <v>36740927251</v>
      </c>
    </row>
    <row r="29" spans="1:17" ht="24">
      <c r="A29" s="2" t="s">
        <v>15</v>
      </c>
      <c r="C29" s="3">
        <v>37741513</v>
      </c>
      <c r="E29" s="3">
        <v>451328920501</v>
      </c>
      <c r="G29" s="3">
        <v>449828242461</v>
      </c>
      <c r="I29" s="6">
        <v>1500678040</v>
      </c>
      <c r="J29" s="6"/>
      <c r="K29" s="6">
        <v>37741513</v>
      </c>
      <c r="L29" s="6"/>
      <c r="M29" s="6">
        <v>451328920501</v>
      </c>
      <c r="N29" s="6"/>
      <c r="O29" s="6">
        <v>365665220526</v>
      </c>
      <c r="P29" s="6"/>
      <c r="Q29" s="6">
        <v>85663699975</v>
      </c>
    </row>
    <row r="30" spans="1:17" ht="24">
      <c r="A30" s="2" t="s">
        <v>75</v>
      </c>
      <c r="C30" s="3">
        <v>3386170</v>
      </c>
      <c r="E30" s="3">
        <v>66377959529</v>
      </c>
      <c r="G30" s="3">
        <v>68690825737</v>
      </c>
      <c r="I30" s="6">
        <v>-2312866208</v>
      </c>
      <c r="J30" s="6"/>
      <c r="K30" s="6">
        <v>3386170</v>
      </c>
      <c r="L30" s="6"/>
      <c r="M30" s="6">
        <v>66377959529</v>
      </c>
      <c r="N30" s="6"/>
      <c r="O30" s="6">
        <v>65778875437</v>
      </c>
      <c r="P30" s="6"/>
      <c r="Q30" s="6">
        <v>599084092</v>
      </c>
    </row>
    <row r="31" spans="1:17" ht="24">
      <c r="A31" s="2" t="s">
        <v>73</v>
      </c>
      <c r="C31" s="3">
        <v>571421</v>
      </c>
      <c r="E31" s="3">
        <v>2964257865920</v>
      </c>
      <c r="G31" s="3">
        <v>2459605555864</v>
      </c>
      <c r="I31" s="6">
        <v>504652310056</v>
      </c>
      <c r="J31" s="6"/>
      <c r="K31" s="6">
        <v>571421</v>
      </c>
      <c r="L31" s="6"/>
      <c r="M31" s="6">
        <v>2964257865920</v>
      </c>
      <c r="N31" s="6"/>
      <c r="O31" s="6">
        <v>2007724864392</v>
      </c>
      <c r="P31" s="6"/>
      <c r="Q31" s="6">
        <v>956533001528</v>
      </c>
    </row>
    <row r="32" spans="1:17" ht="24">
      <c r="A32" s="2" t="s">
        <v>26</v>
      </c>
      <c r="C32" s="3">
        <v>3144903</v>
      </c>
      <c r="E32" s="3">
        <v>407186355236</v>
      </c>
      <c r="G32" s="3">
        <v>423192902939</v>
      </c>
      <c r="I32" s="6">
        <v>-16006547703</v>
      </c>
      <c r="J32" s="6"/>
      <c r="K32" s="6">
        <v>3144903</v>
      </c>
      <c r="L32" s="6"/>
      <c r="M32" s="6">
        <v>407186355236</v>
      </c>
      <c r="N32" s="6"/>
      <c r="O32" s="6">
        <v>394542909254</v>
      </c>
      <c r="P32" s="6"/>
      <c r="Q32" s="6">
        <v>12643445982</v>
      </c>
    </row>
    <row r="33" spans="1:17" ht="24">
      <c r="A33" s="2" t="s">
        <v>49</v>
      </c>
      <c r="C33" s="3">
        <v>1191087650</v>
      </c>
      <c r="E33" s="3">
        <v>1329632761935</v>
      </c>
      <c r="G33" s="3">
        <v>1417770591804</v>
      </c>
      <c r="I33" s="6">
        <v>-88137829869</v>
      </c>
      <c r="J33" s="6"/>
      <c r="K33" s="6">
        <v>1191087650</v>
      </c>
      <c r="L33" s="6"/>
      <c r="M33" s="6">
        <v>1329632761935</v>
      </c>
      <c r="N33" s="6"/>
      <c r="O33" s="6">
        <v>1393820960210</v>
      </c>
      <c r="P33" s="6"/>
      <c r="Q33" s="6">
        <v>-64188198275</v>
      </c>
    </row>
    <row r="34" spans="1:17" ht="24">
      <c r="A34" s="2" t="s">
        <v>64</v>
      </c>
      <c r="C34" s="3">
        <v>12662128</v>
      </c>
      <c r="E34" s="3">
        <v>465711168520</v>
      </c>
      <c r="G34" s="3">
        <v>449902859299</v>
      </c>
      <c r="I34" s="6">
        <v>15808309221</v>
      </c>
      <c r="J34" s="6"/>
      <c r="K34" s="6">
        <v>12662128</v>
      </c>
      <c r="L34" s="6"/>
      <c r="M34" s="6">
        <v>465711168520</v>
      </c>
      <c r="N34" s="6"/>
      <c r="O34" s="6">
        <v>476008301450</v>
      </c>
      <c r="P34" s="6"/>
      <c r="Q34" s="6">
        <v>-10297132930</v>
      </c>
    </row>
    <row r="35" spans="1:17" ht="24">
      <c r="A35" s="2" t="s">
        <v>68</v>
      </c>
      <c r="C35" s="3">
        <v>24062353</v>
      </c>
      <c r="E35" s="3">
        <v>734558079209</v>
      </c>
      <c r="G35" s="3">
        <v>856242684290</v>
      </c>
      <c r="I35" s="6">
        <v>-121684605081</v>
      </c>
      <c r="J35" s="6"/>
      <c r="K35" s="6">
        <v>24062353</v>
      </c>
      <c r="L35" s="6"/>
      <c r="M35" s="6">
        <v>734558079209</v>
      </c>
      <c r="N35" s="6"/>
      <c r="O35" s="6">
        <v>740868017470</v>
      </c>
      <c r="P35" s="6"/>
      <c r="Q35" s="6">
        <v>-6309938261</v>
      </c>
    </row>
    <row r="36" spans="1:17" ht="24">
      <c r="A36" s="2" t="s">
        <v>67</v>
      </c>
      <c r="C36" s="3">
        <v>4366592</v>
      </c>
      <c r="E36" s="3">
        <v>168893165356</v>
      </c>
      <c r="G36" s="3">
        <v>169798930056</v>
      </c>
      <c r="I36" s="6">
        <v>-905764700</v>
      </c>
      <c r="J36" s="6"/>
      <c r="K36" s="6">
        <v>4366592</v>
      </c>
      <c r="L36" s="6"/>
      <c r="M36" s="6">
        <v>168893165356</v>
      </c>
      <c r="N36" s="6"/>
      <c r="O36" s="6">
        <v>155647011265</v>
      </c>
      <c r="P36" s="6"/>
      <c r="Q36" s="6">
        <v>13246154091</v>
      </c>
    </row>
    <row r="37" spans="1:17" ht="24">
      <c r="A37" s="2" t="s">
        <v>21</v>
      </c>
      <c r="C37" s="3">
        <v>350105324</v>
      </c>
      <c r="E37" s="3">
        <v>1997647412629</v>
      </c>
      <c r="G37" s="3">
        <v>1994193224035</v>
      </c>
      <c r="I37" s="6">
        <v>3454188594</v>
      </c>
      <c r="J37" s="6"/>
      <c r="K37" s="6">
        <v>350105324</v>
      </c>
      <c r="L37" s="6"/>
      <c r="M37" s="6">
        <v>1997647412629</v>
      </c>
      <c r="N37" s="6"/>
      <c r="O37" s="6">
        <v>1527862768281</v>
      </c>
      <c r="P37" s="6"/>
      <c r="Q37" s="6">
        <v>469784644348</v>
      </c>
    </row>
    <row r="38" spans="1:17" ht="24">
      <c r="A38" s="2" t="s">
        <v>92</v>
      </c>
      <c r="C38" s="3">
        <v>143506000</v>
      </c>
      <c r="E38" s="3">
        <v>1019962795995</v>
      </c>
      <c r="G38" s="3">
        <v>977801116799</v>
      </c>
      <c r="I38" s="6">
        <v>42161679196</v>
      </c>
      <c r="J38" s="6"/>
      <c r="K38" s="6">
        <v>143506000</v>
      </c>
      <c r="L38" s="6"/>
      <c r="M38" s="6">
        <v>1019962795995</v>
      </c>
      <c r="N38" s="6"/>
      <c r="O38" s="6">
        <v>749723563233</v>
      </c>
      <c r="P38" s="6"/>
      <c r="Q38" s="6">
        <v>270239232762</v>
      </c>
    </row>
    <row r="39" spans="1:17" ht="24">
      <c r="A39" s="2" t="s">
        <v>22</v>
      </c>
      <c r="C39" s="3">
        <v>65236363</v>
      </c>
      <c r="E39" s="3">
        <v>192923414754</v>
      </c>
      <c r="G39" s="3">
        <v>210302734288</v>
      </c>
      <c r="I39" s="6">
        <v>-17379319534</v>
      </c>
      <c r="J39" s="6"/>
      <c r="K39" s="6">
        <v>65236363</v>
      </c>
      <c r="L39" s="6"/>
      <c r="M39" s="6">
        <v>192923414754</v>
      </c>
      <c r="N39" s="6"/>
      <c r="O39" s="6">
        <v>200208613731</v>
      </c>
      <c r="P39" s="6"/>
      <c r="Q39" s="6">
        <v>-7285198977</v>
      </c>
    </row>
    <row r="40" spans="1:17" ht="24">
      <c r="A40" s="2" t="s">
        <v>59</v>
      </c>
      <c r="C40" s="3">
        <v>152792773</v>
      </c>
      <c r="E40" s="3">
        <v>3295875335214</v>
      </c>
      <c r="G40" s="3">
        <v>3713909552240</v>
      </c>
      <c r="I40" s="6">
        <v>-418034217026</v>
      </c>
      <c r="J40" s="6"/>
      <c r="K40" s="6">
        <v>152792773</v>
      </c>
      <c r="L40" s="6"/>
      <c r="M40" s="6">
        <v>3295875335214</v>
      </c>
      <c r="N40" s="6"/>
      <c r="O40" s="6">
        <v>2650029299713</v>
      </c>
      <c r="P40" s="6"/>
      <c r="Q40" s="6">
        <v>645846035501</v>
      </c>
    </row>
    <row r="41" spans="1:17" ht="24">
      <c r="A41" s="2" t="s">
        <v>77</v>
      </c>
      <c r="C41" s="3">
        <v>374327064</v>
      </c>
      <c r="E41" s="3">
        <v>805224006085</v>
      </c>
      <c r="G41" s="3">
        <v>805224006085</v>
      </c>
      <c r="I41" s="6">
        <v>0</v>
      </c>
      <c r="J41" s="6"/>
      <c r="K41" s="6">
        <v>374327064</v>
      </c>
      <c r="L41" s="6"/>
      <c r="M41" s="6">
        <v>805224006085</v>
      </c>
      <c r="N41" s="6"/>
      <c r="O41" s="6">
        <v>861042636554</v>
      </c>
      <c r="P41" s="6"/>
      <c r="Q41" s="6">
        <v>-55818630469</v>
      </c>
    </row>
    <row r="42" spans="1:17" ht="24">
      <c r="A42" s="2" t="s">
        <v>81</v>
      </c>
      <c r="C42" s="3">
        <v>71605671</v>
      </c>
      <c r="E42" s="3">
        <v>527440963878</v>
      </c>
      <c r="G42" s="3">
        <v>505524288847</v>
      </c>
      <c r="I42" s="6">
        <v>21916675031</v>
      </c>
      <c r="J42" s="6"/>
      <c r="K42" s="6">
        <v>71605671</v>
      </c>
      <c r="L42" s="6"/>
      <c r="M42" s="6">
        <v>527440963878</v>
      </c>
      <c r="N42" s="6"/>
      <c r="O42" s="6">
        <v>533660599014</v>
      </c>
      <c r="P42" s="6"/>
      <c r="Q42" s="6">
        <v>-6219635136</v>
      </c>
    </row>
    <row r="43" spans="1:17" ht="24">
      <c r="A43" s="2" t="s">
        <v>53</v>
      </c>
      <c r="C43" s="3">
        <v>77180949</v>
      </c>
      <c r="E43" s="3">
        <v>777958264663</v>
      </c>
      <c r="G43" s="3">
        <v>686876419448</v>
      </c>
      <c r="I43" s="6">
        <v>91081845215</v>
      </c>
      <c r="J43" s="6"/>
      <c r="K43" s="6">
        <v>77180949</v>
      </c>
      <c r="L43" s="6"/>
      <c r="M43" s="6">
        <v>777958264663</v>
      </c>
      <c r="N43" s="6"/>
      <c r="O43" s="6">
        <v>672271917660</v>
      </c>
      <c r="P43" s="6"/>
      <c r="Q43" s="6">
        <v>105686347003</v>
      </c>
    </row>
    <row r="44" spans="1:17" ht="24">
      <c r="A44" s="2" t="s">
        <v>19</v>
      </c>
      <c r="C44" s="3">
        <v>48153701</v>
      </c>
      <c r="E44" s="3">
        <v>675884673084</v>
      </c>
      <c r="G44" s="3">
        <v>672533970030</v>
      </c>
      <c r="I44" s="6">
        <v>3350703054</v>
      </c>
      <c r="J44" s="6"/>
      <c r="K44" s="6">
        <v>48153701</v>
      </c>
      <c r="L44" s="6"/>
      <c r="M44" s="6">
        <v>675884673084</v>
      </c>
      <c r="N44" s="6"/>
      <c r="O44" s="6">
        <v>600417893372</v>
      </c>
      <c r="P44" s="6"/>
      <c r="Q44" s="6">
        <v>75466779712</v>
      </c>
    </row>
    <row r="45" spans="1:17" ht="24">
      <c r="A45" s="2" t="s">
        <v>34</v>
      </c>
      <c r="C45" s="3">
        <v>4685772</v>
      </c>
      <c r="E45" s="3">
        <v>478831262298</v>
      </c>
      <c r="G45" s="3">
        <v>470447057316</v>
      </c>
      <c r="I45" s="6">
        <v>8384204982</v>
      </c>
      <c r="J45" s="6"/>
      <c r="K45" s="6">
        <v>4685772</v>
      </c>
      <c r="L45" s="6"/>
      <c r="M45" s="6">
        <v>478831262298</v>
      </c>
      <c r="N45" s="6"/>
      <c r="O45" s="6">
        <v>347478717582</v>
      </c>
      <c r="P45" s="6"/>
      <c r="Q45" s="6">
        <v>131352544716</v>
      </c>
    </row>
    <row r="46" spans="1:17" ht="24">
      <c r="A46" s="2" t="s">
        <v>96</v>
      </c>
      <c r="C46" s="3">
        <v>26201821</v>
      </c>
      <c r="E46" s="3">
        <v>660264076184</v>
      </c>
      <c r="G46" s="3">
        <v>578911578000</v>
      </c>
      <c r="I46" s="6">
        <v>81352498184</v>
      </c>
      <c r="J46" s="6"/>
      <c r="K46" s="6">
        <v>26201821</v>
      </c>
      <c r="L46" s="6"/>
      <c r="M46" s="6">
        <v>660264076184</v>
      </c>
      <c r="N46" s="6"/>
      <c r="O46" s="6">
        <v>411110861932</v>
      </c>
      <c r="P46" s="6"/>
      <c r="Q46" s="6">
        <v>249153214252</v>
      </c>
    </row>
    <row r="47" spans="1:17" ht="24">
      <c r="A47" s="2" t="s">
        <v>51</v>
      </c>
      <c r="C47" s="3">
        <v>42586534</v>
      </c>
      <c r="E47" s="3">
        <v>1189561349847</v>
      </c>
      <c r="G47" s="3">
        <v>1203954618849</v>
      </c>
      <c r="I47" s="6">
        <v>-14393269002</v>
      </c>
      <c r="J47" s="6"/>
      <c r="K47" s="6">
        <v>42586534</v>
      </c>
      <c r="L47" s="6"/>
      <c r="M47" s="6">
        <v>1189561349847</v>
      </c>
      <c r="N47" s="6"/>
      <c r="O47" s="6">
        <v>1479968230235</v>
      </c>
      <c r="P47" s="6"/>
      <c r="Q47" s="6">
        <v>-290406880388</v>
      </c>
    </row>
    <row r="48" spans="1:17" ht="24">
      <c r="A48" s="2" t="s">
        <v>89</v>
      </c>
      <c r="C48" s="3">
        <v>54327623</v>
      </c>
      <c r="E48" s="3">
        <v>1919315439277</v>
      </c>
      <c r="G48" s="3">
        <v>1940639877203</v>
      </c>
      <c r="I48" s="6">
        <v>-21324437926</v>
      </c>
      <c r="J48" s="6"/>
      <c r="K48" s="6">
        <v>54327623</v>
      </c>
      <c r="L48" s="6"/>
      <c r="M48" s="6">
        <v>1919315439277</v>
      </c>
      <c r="N48" s="6"/>
      <c r="O48" s="6">
        <v>2065339708003</v>
      </c>
      <c r="P48" s="6"/>
      <c r="Q48" s="6">
        <v>-146024268726</v>
      </c>
    </row>
    <row r="49" spans="1:17" ht="24">
      <c r="A49" s="2" t="s">
        <v>42</v>
      </c>
      <c r="C49" s="3">
        <v>13381716</v>
      </c>
      <c r="E49" s="3">
        <v>383898455633</v>
      </c>
      <c r="G49" s="3">
        <v>416621608816</v>
      </c>
      <c r="I49" s="6">
        <v>-32723153183</v>
      </c>
      <c r="J49" s="6"/>
      <c r="K49" s="6">
        <v>13381716</v>
      </c>
      <c r="L49" s="6"/>
      <c r="M49" s="6">
        <v>383898455633</v>
      </c>
      <c r="N49" s="6"/>
      <c r="O49" s="6">
        <v>389520037005</v>
      </c>
      <c r="P49" s="6"/>
      <c r="Q49" s="6">
        <v>-5621581372</v>
      </c>
    </row>
    <row r="50" spans="1:17" ht="24">
      <c r="A50" s="2" t="s">
        <v>65</v>
      </c>
      <c r="C50" s="3">
        <v>12280000</v>
      </c>
      <c r="E50" s="3">
        <v>174070878840</v>
      </c>
      <c r="G50" s="3">
        <v>183714356700</v>
      </c>
      <c r="I50" s="6">
        <v>-9643477860</v>
      </c>
      <c r="J50" s="6"/>
      <c r="K50" s="6">
        <v>12280000</v>
      </c>
      <c r="L50" s="6"/>
      <c r="M50" s="6">
        <v>174070878840</v>
      </c>
      <c r="N50" s="6"/>
      <c r="O50" s="6">
        <v>175764574732</v>
      </c>
      <c r="P50" s="6"/>
      <c r="Q50" s="6">
        <v>-1693695892</v>
      </c>
    </row>
    <row r="51" spans="1:17" ht="24">
      <c r="A51" s="2" t="s">
        <v>97</v>
      </c>
      <c r="C51" s="3">
        <v>16335039</v>
      </c>
      <c r="E51" s="3">
        <v>378828935933</v>
      </c>
      <c r="G51" s="3">
        <v>397209324269</v>
      </c>
      <c r="I51" s="6">
        <v>-18380388336</v>
      </c>
      <c r="J51" s="6"/>
      <c r="K51" s="6">
        <v>16335039</v>
      </c>
      <c r="L51" s="6"/>
      <c r="M51" s="6">
        <v>378828935933</v>
      </c>
      <c r="N51" s="6"/>
      <c r="O51" s="6">
        <v>505971266343</v>
      </c>
      <c r="P51" s="6"/>
      <c r="Q51" s="6">
        <v>-127142330410</v>
      </c>
    </row>
    <row r="52" spans="1:17" ht="24">
      <c r="A52" s="2" t="s">
        <v>84</v>
      </c>
      <c r="C52" s="3">
        <v>116728051</v>
      </c>
      <c r="E52" s="3">
        <v>1355271503047</v>
      </c>
      <c r="G52" s="3">
        <v>1318167056551</v>
      </c>
      <c r="I52" s="6">
        <v>37104446496</v>
      </c>
      <c r="J52" s="6"/>
      <c r="K52" s="6">
        <v>116728051</v>
      </c>
      <c r="L52" s="6"/>
      <c r="M52" s="6">
        <v>1355271503047</v>
      </c>
      <c r="N52" s="6"/>
      <c r="O52" s="6">
        <v>1287465092332</v>
      </c>
      <c r="P52" s="6"/>
      <c r="Q52" s="6">
        <v>67806410715</v>
      </c>
    </row>
    <row r="53" spans="1:17" ht="24">
      <c r="A53" s="2" t="s">
        <v>45</v>
      </c>
      <c r="C53" s="3">
        <v>21592001</v>
      </c>
      <c r="E53" s="3">
        <v>486148922655</v>
      </c>
      <c r="G53" s="3">
        <v>494754251943</v>
      </c>
      <c r="I53" s="6">
        <v>-8605329288</v>
      </c>
      <c r="J53" s="6"/>
      <c r="K53" s="6">
        <v>21592001</v>
      </c>
      <c r="L53" s="6"/>
      <c r="M53" s="6">
        <v>486148922655</v>
      </c>
      <c r="N53" s="6"/>
      <c r="O53" s="6">
        <v>493690239213</v>
      </c>
      <c r="P53" s="6"/>
      <c r="Q53" s="6">
        <v>-7541316558</v>
      </c>
    </row>
    <row r="54" spans="1:17" ht="24">
      <c r="A54" s="2" t="s">
        <v>48</v>
      </c>
      <c r="C54" s="3">
        <v>7309228</v>
      </c>
      <c r="E54" s="3">
        <v>753093753380</v>
      </c>
      <c r="G54" s="3">
        <v>697564086359</v>
      </c>
      <c r="I54" s="6">
        <v>55529667021</v>
      </c>
      <c r="J54" s="6"/>
      <c r="K54" s="6">
        <v>7309228</v>
      </c>
      <c r="L54" s="6"/>
      <c r="M54" s="6">
        <v>753093753380</v>
      </c>
      <c r="N54" s="6"/>
      <c r="O54" s="6">
        <v>514050970104</v>
      </c>
      <c r="P54" s="6"/>
      <c r="Q54" s="6">
        <v>239042783276</v>
      </c>
    </row>
    <row r="55" spans="1:17" ht="24">
      <c r="A55" s="2" t="s">
        <v>91</v>
      </c>
      <c r="C55" s="3">
        <v>632627</v>
      </c>
      <c r="E55" s="3">
        <v>15520335615</v>
      </c>
      <c r="G55" s="3">
        <v>16067446311</v>
      </c>
      <c r="I55" s="6">
        <v>-547110696</v>
      </c>
      <c r="J55" s="6"/>
      <c r="K55" s="6">
        <v>632627</v>
      </c>
      <c r="L55" s="6"/>
      <c r="M55" s="6">
        <v>15520335615</v>
      </c>
      <c r="N55" s="6"/>
      <c r="O55" s="6">
        <v>11508190509</v>
      </c>
      <c r="P55" s="6"/>
      <c r="Q55" s="6">
        <v>4012145106</v>
      </c>
    </row>
    <row r="56" spans="1:17" ht="24">
      <c r="A56" s="2" t="s">
        <v>80</v>
      </c>
      <c r="C56" s="3">
        <v>271734435</v>
      </c>
      <c r="E56" s="3">
        <v>1063453050694</v>
      </c>
      <c r="G56" s="3">
        <v>1053557111985</v>
      </c>
      <c r="I56" s="6">
        <v>9895938709</v>
      </c>
      <c r="J56" s="6"/>
      <c r="K56" s="6">
        <v>271734435</v>
      </c>
      <c r="L56" s="6"/>
      <c r="M56" s="6">
        <v>1063453050694</v>
      </c>
      <c r="N56" s="6"/>
      <c r="O56" s="6">
        <v>919229068825</v>
      </c>
      <c r="P56" s="6"/>
      <c r="Q56" s="6">
        <v>144223981869</v>
      </c>
    </row>
    <row r="57" spans="1:17" ht="24">
      <c r="A57" s="2" t="s">
        <v>60</v>
      </c>
      <c r="C57" s="3">
        <v>37662170</v>
      </c>
      <c r="E57" s="3">
        <v>1136620111486</v>
      </c>
      <c r="G57" s="3">
        <v>1070729090531</v>
      </c>
      <c r="I57" s="6">
        <v>65891020955</v>
      </c>
      <c r="J57" s="6"/>
      <c r="K57" s="6">
        <v>37662170</v>
      </c>
      <c r="L57" s="6"/>
      <c r="M57" s="6">
        <v>1136620111486</v>
      </c>
      <c r="N57" s="6"/>
      <c r="O57" s="6">
        <v>875008286844</v>
      </c>
      <c r="P57" s="6"/>
      <c r="Q57" s="6">
        <v>261611824642</v>
      </c>
    </row>
    <row r="58" spans="1:17" ht="24">
      <c r="A58" s="2" t="s">
        <v>18</v>
      </c>
      <c r="C58" s="3">
        <v>661153691</v>
      </c>
      <c r="E58" s="3">
        <v>1564840406988</v>
      </c>
      <c r="G58" s="3">
        <v>1576670363865</v>
      </c>
      <c r="I58" s="6">
        <v>-11829956877</v>
      </c>
      <c r="J58" s="6"/>
      <c r="K58" s="6">
        <v>661153691</v>
      </c>
      <c r="L58" s="6"/>
      <c r="M58" s="6">
        <v>1564840406988</v>
      </c>
      <c r="N58" s="6"/>
      <c r="O58" s="6">
        <v>1438408250282</v>
      </c>
      <c r="P58" s="6"/>
      <c r="Q58" s="6">
        <v>126432156706</v>
      </c>
    </row>
    <row r="59" spans="1:17" ht="24">
      <c r="A59" s="2" t="s">
        <v>47</v>
      </c>
      <c r="C59" s="3">
        <v>26105232</v>
      </c>
      <c r="E59" s="3">
        <v>197219284608</v>
      </c>
      <c r="G59" s="3">
        <v>209934738485</v>
      </c>
      <c r="I59" s="6">
        <v>-12715453877</v>
      </c>
      <c r="J59" s="6"/>
      <c r="K59" s="6">
        <v>26105232</v>
      </c>
      <c r="L59" s="6"/>
      <c r="M59" s="6">
        <v>197219284608</v>
      </c>
      <c r="N59" s="6"/>
      <c r="O59" s="6">
        <v>201118405949</v>
      </c>
      <c r="P59" s="6"/>
      <c r="Q59" s="6">
        <v>-3899121341</v>
      </c>
    </row>
    <row r="60" spans="1:17" ht="24">
      <c r="A60" s="2" t="s">
        <v>66</v>
      </c>
      <c r="C60" s="3">
        <v>1568634</v>
      </c>
      <c r="E60" s="3">
        <v>29408409838</v>
      </c>
      <c r="G60" s="3">
        <v>31186012554</v>
      </c>
      <c r="I60" s="6">
        <v>-1777602716</v>
      </c>
      <c r="J60" s="6"/>
      <c r="K60" s="6">
        <v>1568634</v>
      </c>
      <c r="L60" s="6"/>
      <c r="M60" s="6">
        <v>29408409838</v>
      </c>
      <c r="N60" s="6"/>
      <c r="O60" s="6">
        <v>26220497860</v>
      </c>
      <c r="P60" s="6"/>
      <c r="Q60" s="6">
        <v>3187911978</v>
      </c>
    </row>
    <row r="61" spans="1:17" ht="24">
      <c r="A61" s="2" t="s">
        <v>31</v>
      </c>
      <c r="C61" s="3">
        <v>24267924</v>
      </c>
      <c r="E61" s="3">
        <v>186957356354</v>
      </c>
      <c r="G61" s="3">
        <v>186957355335</v>
      </c>
      <c r="I61" s="6">
        <v>1019</v>
      </c>
      <c r="J61" s="6"/>
      <c r="K61" s="6">
        <v>24267924</v>
      </c>
      <c r="L61" s="6"/>
      <c r="M61" s="6">
        <v>186957356354</v>
      </c>
      <c r="N61" s="6"/>
      <c r="O61" s="6">
        <v>211715714203</v>
      </c>
      <c r="P61" s="6"/>
      <c r="Q61" s="6">
        <v>-24758357849</v>
      </c>
    </row>
    <row r="62" spans="1:17" ht="24">
      <c r="A62" s="2" t="s">
        <v>88</v>
      </c>
      <c r="C62" s="3">
        <v>198000000</v>
      </c>
      <c r="E62" s="3">
        <v>299169288000</v>
      </c>
      <c r="G62" s="3">
        <v>315899149500</v>
      </c>
      <c r="I62" s="6">
        <v>-16729861500</v>
      </c>
      <c r="J62" s="6"/>
      <c r="K62" s="6">
        <v>198000000</v>
      </c>
      <c r="L62" s="6"/>
      <c r="M62" s="6">
        <v>299169288000</v>
      </c>
      <c r="N62" s="6"/>
      <c r="O62" s="6">
        <v>299772000000</v>
      </c>
      <c r="P62" s="6"/>
      <c r="Q62" s="6">
        <v>-602712000</v>
      </c>
    </row>
    <row r="63" spans="1:17" ht="24">
      <c r="A63" s="2" t="s">
        <v>20</v>
      </c>
      <c r="C63" s="3">
        <v>501652</v>
      </c>
      <c r="E63" s="3">
        <v>18450685312</v>
      </c>
      <c r="G63" s="3">
        <v>17478284329</v>
      </c>
      <c r="I63" s="6">
        <v>972400983</v>
      </c>
      <c r="J63" s="6"/>
      <c r="K63" s="6">
        <v>501652</v>
      </c>
      <c r="L63" s="6"/>
      <c r="M63" s="6">
        <v>18450685312</v>
      </c>
      <c r="N63" s="6"/>
      <c r="O63" s="6">
        <v>18101618312</v>
      </c>
      <c r="P63" s="6"/>
      <c r="Q63" s="6">
        <v>349067000</v>
      </c>
    </row>
    <row r="64" spans="1:17" ht="24">
      <c r="A64" s="2" t="s">
        <v>83</v>
      </c>
      <c r="C64" s="3">
        <v>519657418</v>
      </c>
      <c r="E64" s="3">
        <v>2618986863759</v>
      </c>
      <c r="G64" s="3">
        <v>2602919290491</v>
      </c>
      <c r="I64" s="6">
        <v>16067573268</v>
      </c>
      <c r="J64" s="6"/>
      <c r="K64" s="6">
        <v>519657418</v>
      </c>
      <c r="L64" s="6"/>
      <c r="M64" s="6">
        <v>2618986863759</v>
      </c>
      <c r="N64" s="6"/>
      <c r="O64" s="6">
        <v>2041584027691</v>
      </c>
      <c r="P64" s="6"/>
      <c r="Q64" s="6">
        <v>577402836068</v>
      </c>
    </row>
    <row r="65" spans="1:17" ht="24">
      <c r="A65" s="2" t="s">
        <v>56</v>
      </c>
      <c r="C65" s="3">
        <v>72824723</v>
      </c>
      <c r="E65" s="3">
        <v>630529232472</v>
      </c>
      <c r="G65" s="3">
        <v>612639372825</v>
      </c>
      <c r="I65" s="6">
        <v>17889859647</v>
      </c>
      <c r="J65" s="6"/>
      <c r="K65" s="6">
        <v>72824723</v>
      </c>
      <c r="L65" s="6"/>
      <c r="M65" s="6">
        <v>630529232472</v>
      </c>
      <c r="N65" s="6"/>
      <c r="O65" s="6">
        <v>541550874690</v>
      </c>
      <c r="P65" s="6"/>
      <c r="Q65" s="6">
        <v>88978357782</v>
      </c>
    </row>
    <row r="66" spans="1:17" ht="24">
      <c r="A66" s="2" t="s">
        <v>93</v>
      </c>
      <c r="C66" s="3">
        <v>7241244</v>
      </c>
      <c r="E66" s="3">
        <v>33111529551</v>
      </c>
      <c r="G66" s="3">
        <v>36743269601</v>
      </c>
      <c r="I66" s="6">
        <v>-3631740050</v>
      </c>
      <c r="J66" s="6"/>
      <c r="K66" s="6">
        <v>7241244</v>
      </c>
      <c r="L66" s="6"/>
      <c r="M66" s="6">
        <v>33111529551</v>
      </c>
      <c r="N66" s="6"/>
      <c r="O66" s="6">
        <v>40043045225</v>
      </c>
      <c r="P66" s="6"/>
      <c r="Q66" s="6">
        <v>-6931515674</v>
      </c>
    </row>
    <row r="67" spans="1:17" ht="24">
      <c r="A67" s="2" t="s">
        <v>41</v>
      </c>
      <c r="C67" s="3">
        <v>55541</v>
      </c>
      <c r="E67" s="3">
        <v>1173223784</v>
      </c>
      <c r="G67" s="3">
        <v>1228434315</v>
      </c>
      <c r="I67" s="6">
        <v>-55210531</v>
      </c>
      <c r="J67" s="6"/>
      <c r="K67" s="6">
        <v>55541</v>
      </c>
      <c r="L67" s="6"/>
      <c r="M67" s="6">
        <v>1173223784</v>
      </c>
      <c r="N67" s="6"/>
      <c r="O67" s="6">
        <v>1144012238</v>
      </c>
      <c r="P67" s="6"/>
      <c r="Q67" s="6">
        <v>29211546</v>
      </c>
    </row>
    <row r="68" spans="1:17" ht="24">
      <c r="A68" s="2" t="s">
        <v>39</v>
      </c>
      <c r="C68" s="3">
        <v>9190773</v>
      </c>
      <c r="E68" s="3">
        <v>407469520368</v>
      </c>
      <c r="G68" s="3">
        <v>409753542344</v>
      </c>
      <c r="I68" s="6">
        <v>-2284021976</v>
      </c>
      <c r="J68" s="6"/>
      <c r="K68" s="6">
        <v>9190773</v>
      </c>
      <c r="L68" s="6"/>
      <c r="M68" s="6">
        <v>407469520368</v>
      </c>
      <c r="N68" s="6"/>
      <c r="O68" s="6">
        <v>499744008179</v>
      </c>
      <c r="P68" s="6"/>
      <c r="Q68" s="6">
        <v>-92274487811</v>
      </c>
    </row>
    <row r="69" spans="1:17" ht="24">
      <c r="A69" s="2" t="s">
        <v>99</v>
      </c>
      <c r="C69" s="3">
        <v>7771842</v>
      </c>
      <c r="E69" s="3">
        <v>30516118183</v>
      </c>
      <c r="G69" s="3">
        <v>33297334017</v>
      </c>
      <c r="I69" s="6">
        <v>-2781215834</v>
      </c>
      <c r="J69" s="6"/>
      <c r="K69" s="6">
        <v>7771842</v>
      </c>
      <c r="L69" s="6"/>
      <c r="M69" s="6">
        <v>30516118183</v>
      </c>
      <c r="N69" s="6"/>
      <c r="O69" s="6">
        <v>27433603963</v>
      </c>
      <c r="P69" s="6"/>
      <c r="Q69" s="6">
        <v>3082514220</v>
      </c>
    </row>
    <row r="70" spans="1:17" ht="24">
      <c r="A70" s="2" t="s">
        <v>62</v>
      </c>
      <c r="C70" s="3">
        <v>8634171</v>
      </c>
      <c r="E70" s="3">
        <v>443902296141</v>
      </c>
      <c r="G70" s="3">
        <v>435532496820</v>
      </c>
      <c r="I70" s="6">
        <v>8369799321</v>
      </c>
      <c r="J70" s="6"/>
      <c r="K70" s="6">
        <v>8634171</v>
      </c>
      <c r="L70" s="6"/>
      <c r="M70" s="6">
        <v>443902296141</v>
      </c>
      <c r="N70" s="6"/>
      <c r="O70" s="6">
        <v>442456134117</v>
      </c>
      <c r="P70" s="6"/>
      <c r="Q70" s="6">
        <v>1446162024</v>
      </c>
    </row>
    <row r="71" spans="1:17" ht="24">
      <c r="A71" s="2" t="s">
        <v>94</v>
      </c>
      <c r="C71" s="3">
        <v>115819107</v>
      </c>
      <c r="E71" s="3">
        <v>564827698135</v>
      </c>
      <c r="G71" s="3">
        <v>546752290755</v>
      </c>
      <c r="I71" s="6">
        <v>18075407380</v>
      </c>
      <c r="J71" s="6"/>
      <c r="K71" s="6">
        <v>115819107</v>
      </c>
      <c r="L71" s="6"/>
      <c r="M71" s="6">
        <v>564827698135</v>
      </c>
      <c r="N71" s="6"/>
      <c r="O71" s="6">
        <v>552623919904</v>
      </c>
      <c r="P71" s="6"/>
      <c r="Q71" s="6">
        <v>12203778231</v>
      </c>
    </row>
    <row r="72" spans="1:17" ht="24">
      <c r="A72" s="2" t="s">
        <v>104</v>
      </c>
      <c r="C72" s="3">
        <v>60000000</v>
      </c>
      <c r="E72" s="3">
        <v>271614222000</v>
      </c>
      <c r="G72" s="3">
        <v>274696116000</v>
      </c>
      <c r="I72" s="6">
        <v>-3081894000</v>
      </c>
      <c r="J72" s="6"/>
      <c r="K72" s="6">
        <v>60000000</v>
      </c>
      <c r="L72" s="6"/>
      <c r="M72" s="6">
        <v>271614222000</v>
      </c>
      <c r="N72" s="6"/>
      <c r="O72" s="6">
        <v>274696116000</v>
      </c>
      <c r="P72" s="6"/>
      <c r="Q72" s="6">
        <v>-3081894000</v>
      </c>
    </row>
    <row r="73" spans="1:17" ht="24">
      <c r="A73" s="2" t="s">
        <v>30</v>
      </c>
      <c r="C73" s="3">
        <v>12448609</v>
      </c>
      <c r="E73" s="3">
        <v>72762293885</v>
      </c>
      <c r="G73" s="3">
        <v>68385874562</v>
      </c>
      <c r="I73" s="6">
        <v>4376419323</v>
      </c>
      <c r="J73" s="6"/>
      <c r="K73" s="6">
        <v>12448609</v>
      </c>
      <c r="L73" s="6"/>
      <c r="M73" s="6">
        <v>72762293885</v>
      </c>
      <c r="N73" s="6"/>
      <c r="O73" s="6">
        <v>68614644908</v>
      </c>
      <c r="P73" s="6"/>
      <c r="Q73" s="6">
        <v>4147648977</v>
      </c>
    </row>
    <row r="74" spans="1:17" ht="24">
      <c r="A74" s="2" t="s">
        <v>78</v>
      </c>
      <c r="C74" s="3">
        <v>43855258</v>
      </c>
      <c r="E74" s="3">
        <v>978256523182</v>
      </c>
      <c r="G74" s="3">
        <v>983487841488</v>
      </c>
      <c r="I74" s="6">
        <v>-5231318306</v>
      </c>
      <c r="J74" s="6"/>
      <c r="K74" s="6">
        <v>43855258</v>
      </c>
      <c r="L74" s="6"/>
      <c r="M74" s="6">
        <v>978256523182</v>
      </c>
      <c r="N74" s="6"/>
      <c r="O74" s="6">
        <v>814777826126</v>
      </c>
      <c r="P74" s="6"/>
      <c r="Q74" s="6">
        <v>163478697056</v>
      </c>
    </row>
    <row r="75" spans="1:17" ht="24">
      <c r="A75" s="2" t="s">
        <v>86</v>
      </c>
      <c r="C75" s="3">
        <v>198049087</v>
      </c>
      <c r="E75" s="3">
        <v>339208207368</v>
      </c>
      <c r="G75" s="3">
        <v>380426680213</v>
      </c>
      <c r="I75" s="6">
        <v>-41218472845</v>
      </c>
      <c r="J75" s="6"/>
      <c r="K75" s="6">
        <v>198049087</v>
      </c>
      <c r="L75" s="6"/>
      <c r="M75" s="6">
        <v>339208207368</v>
      </c>
      <c r="N75" s="6"/>
      <c r="O75" s="6">
        <v>371562462464</v>
      </c>
      <c r="P75" s="6"/>
      <c r="Q75" s="6">
        <v>-32354255096</v>
      </c>
    </row>
    <row r="76" spans="1:17" ht="24">
      <c r="A76" s="2" t="s">
        <v>102</v>
      </c>
      <c r="C76" s="3">
        <v>127370600</v>
      </c>
      <c r="E76" s="3">
        <v>214102151676</v>
      </c>
      <c r="G76" s="3">
        <v>219284493487</v>
      </c>
      <c r="I76" s="6">
        <v>-5182341811</v>
      </c>
      <c r="J76" s="6"/>
      <c r="K76" s="6">
        <v>127370600</v>
      </c>
      <c r="L76" s="6"/>
      <c r="M76" s="6">
        <v>214102151676</v>
      </c>
      <c r="N76" s="6"/>
      <c r="O76" s="6">
        <v>219284493487</v>
      </c>
      <c r="P76" s="6"/>
      <c r="Q76" s="6">
        <v>-5182341811</v>
      </c>
    </row>
    <row r="77" spans="1:17" ht="24">
      <c r="A77" s="2" t="s">
        <v>23</v>
      </c>
      <c r="C77" s="3">
        <v>5954771</v>
      </c>
      <c r="E77" s="3">
        <v>934545416969</v>
      </c>
      <c r="G77" s="3">
        <v>957475539604</v>
      </c>
      <c r="I77" s="6">
        <v>-22930122635</v>
      </c>
      <c r="J77" s="6"/>
      <c r="K77" s="6">
        <v>5954771</v>
      </c>
      <c r="L77" s="6"/>
      <c r="M77" s="6">
        <v>934545416969</v>
      </c>
      <c r="N77" s="6"/>
      <c r="O77" s="6">
        <v>841605704360</v>
      </c>
      <c r="P77" s="6"/>
      <c r="Q77" s="6">
        <v>92939712609</v>
      </c>
    </row>
    <row r="78" spans="1:17" ht="24">
      <c r="A78" s="2" t="s">
        <v>100</v>
      </c>
      <c r="C78" s="3">
        <v>13662546</v>
      </c>
      <c r="E78" s="3">
        <v>59974817007</v>
      </c>
      <c r="G78" s="3">
        <v>62558159674</v>
      </c>
      <c r="I78" s="6">
        <v>-2583342667</v>
      </c>
      <c r="J78" s="6"/>
      <c r="K78" s="6">
        <v>13662546</v>
      </c>
      <c r="L78" s="6"/>
      <c r="M78" s="6">
        <v>59974817007</v>
      </c>
      <c r="N78" s="6"/>
      <c r="O78" s="6">
        <v>62558159674</v>
      </c>
      <c r="P78" s="6"/>
      <c r="Q78" s="6">
        <v>-2583342667</v>
      </c>
    </row>
    <row r="79" spans="1:17" ht="24">
      <c r="A79" s="2" t="s">
        <v>25</v>
      </c>
      <c r="C79" s="3">
        <v>27710192</v>
      </c>
      <c r="E79" s="3">
        <v>1415002901289</v>
      </c>
      <c r="G79" s="3">
        <v>1404811134237</v>
      </c>
      <c r="I79" s="6">
        <v>10191767052</v>
      </c>
      <c r="J79" s="6"/>
      <c r="K79" s="6">
        <v>27710192</v>
      </c>
      <c r="L79" s="6"/>
      <c r="M79" s="6">
        <v>1415002901289</v>
      </c>
      <c r="N79" s="6"/>
      <c r="O79" s="6">
        <v>1237030639503</v>
      </c>
      <c r="P79" s="6"/>
      <c r="Q79" s="6">
        <v>177972261786</v>
      </c>
    </row>
    <row r="80" spans="1:17" ht="24">
      <c r="A80" s="2" t="s">
        <v>32</v>
      </c>
      <c r="C80" s="3">
        <v>27217824</v>
      </c>
      <c r="E80" s="3">
        <v>873904857694</v>
      </c>
      <c r="G80" s="3">
        <v>957778079330</v>
      </c>
      <c r="I80" s="6">
        <v>-83873221636</v>
      </c>
      <c r="J80" s="6"/>
      <c r="K80" s="6">
        <v>27217824</v>
      </c>
      <c r="L80" s="6"/>
      <c r="M80" s="6">
        <v>873904857694</v>
      </c>
      <c r="N80" s="6"/>
      <c r="O80" s="6">
        <v>497016477890</v>
      </c>
      <c r="P80" s="6"/>
      <c r="Q80" s="6">
        <v>376888379804</v>
      </c>
    </row>
    <row r="81" spans="1:17" ht="24">
      <c r="A81" s="2" t="s">
        <v>95</v>
      </c>
      <c r="C81" s="3">
        <v>6169432</v>
      </c>
      <c r="E81" s="3">
        <v>93646693641</v>
      </c>
      <c r="G81" s="3">
        <v>94553805197</v>
      </c>
      <c r="I81" s="6">
        <v>-907111556</v>
      </c>
      <c r="J81" s="6"/>
      <c r="K81" s="6">
        <v>6169432</v>
      </c>
      <c r="L81" s="6"/>
      <c r="M81" s="6">
        <v>93646693641</v>
      </c>
      <c r="N81" s="6"/>
      <c r="O81" s="6">
        <v>94284633797</v>
      </c>
      <c r="P81" s="6"/>
      <c r="Q81" s="6">
        <v>-637940156</v>
      </c>
    </row>
    <row r="82" spans="1:17" ht="24">
      <c r="A82" s="2" t="s">
        <v>40</v>
      </c>
      <c r="C82" s="3">
        <v>7709790</v>
      </c>
      <c r="E82" s="3">
        <v>195429877112</v>
      </c>
      <c r="G82" s="3">
        <v>203093793861</v>
      </c>
      <c r="I82" s="6">
        <v>-7663916749</v>
      </c>
      <c r="J82" s="6"/>
      <c r="K82" s="6">
        <v>7709790</v>
      </c>
      <c r="L82" s="6"/>
      <c r="M82" s="6">
        <v>195429877112</v>
      </c>
      <c r="N82" s="6"/>
      <c r="O82" s="6">
        <v>193901218500</v>
      </c>
      <c r="P82" s="6"/>
      <c r="Q82" s="6">
        <v>1528658612</v>
      </c>
    </row>
    <row r="83" spans="1:17" ht="24">
      <c r="A83" s="2" t="s">
        <v>28</v>
      </c>
      <c r="C83" s="3">
        <v>62638550</v>
      </c>
      <c r="E83" s="3">
        <v>1640082505528</v>
      </c>
      <c r="G83" s="3">
        <v>1623893384365</v>
      </c>
      <c r="I83" s="6">
        <v>16189121163</v>
      </c>
      <c r="J83" s="6"/>
      <c r="K83" s="6">
        <v>62638550</v>
      </c>
      <c r="L83" s="6"/>
      <c r="M83" s="6">
        <v>1640082505528</v>
      </c>
      <c r="N83" s="6"/>
      <c r="O83" s="6">
        <v>1442838000493</v>
      </c>
      <c r="P83" s="6"/>
      <c r="Q83" s="6">
        <v>197244505035</v>
      </c>
    </row>
    <row r="84" spans="1:17" ht="24">
      <c r="A84" s="2" t="s">
        <v>71</v>
      </c>
      <c r="C84" s="3">
        <v>227236</v>
      </c>
      <c r="E84" s="3">
        <v>15902229784</v>
      </c>
      <c r="G84" s="3">
        <v>15658782850</v>
      </c>
      <c r="I84" s="6">
        <v>243446934</v>
      </c>
      <c r="J84" s="6"/>
      <c r="K84" s="6">
        <v>227236</v>
      </c>
      <c r="L84" s="6"/>
      <c r="M84" s="6">
        <v>15902229784</v>
      </c>
      <c r="N84" s="6"/>
      <c r="O84" s="6">
        <v>15065852526</v>
      </c>
      <c r="P84" s="6"/>
      <c r="Q84" s="6">
        <v>836377258</v>
      </c>
    </row>
    <row r="85" spans="1:17" ht="24">
      <c r="A85" s="2" t="s">
        <v>44</v>
      </c>
      <c r="C85" s="3">
        <v>3309232</v>
      </c>
      <c r="E85" s="3">
        <v>14013449216</v>
      </c>
      <c r="G85" s="3">
        <v>14605566789</v>
      </c>
      <c r="I85" s="6">
        <v>-592117573</v>
      </c>
      <c r="J85" s="6"/>
      <c r="K85" s="6">
        <v>3309232</v>
      </c>
      <c r="L85" s="6"/>
      <c r="M85" s="6">
        <v>14013449216</v>
      </c>
      <c r="N85" s="6"/>
      <c r="O85" s="6">
        <v>10073286406</v>
      </c>
      <c r="P85" s="6"/>
      <c r="Q85" s="6">
        <v>3940162810</v>
      </c>
    </row>
    <row r="86" spans="1:17" ht="24">
      <c r="A86" s="2" t="s">
        <v>63</v>
      </c>
      <c r="C86" s="3">
        <v>1398270</v>
      </c>
      <c r="E86" s="3">
        <v>218917171226</v>
      </c>
      <c r="G86" s="3">
        <v>207728071363</v>
      </c>
      <c r="I86" s="6">
        <v>11189099863</v>
      </c>
      <c r="J86" s="6"/>
      <c r="K86" s="6">
        <v>1398270</v>
      </c>
      <c r="L86" s="6"/>
      <c r="M86" s="6">
        <v>218917171226</v>
      </c>
      <c r="N86" s="6"/>
      <c r="O86" s="6">
        <v>201820782641</v>
      </c>
      <c r="P86" s="6"/>
      <c r="Q86" s="6">
        <v>17096388585</v>
      </c>
    </row>
    <row r="87" spans="1:17" ht="24">
      <c r="A87" s="2" t="s">
        <v>103</v>
      </c>
      <c r="C87" s="3">
        <v>5734754</v>
      </c>
      <c r="E87" s="3">
        <v>42640728958</v>
      </c>
      <c r="G87" s="3">
        <v>46576467749</v>
      </c>
      <c r="I87" s="6">
        <v>-3935738791</v>
      </c>
      <c r="J87" s="6"/>
      <c r="K87" s="6">
        <v>5734754</v>
      </c>
      <c r="L87" s="6"/>
      <c r="M87" s="6">
        <v>42640728958</v>
      </c>
      <c r="N87" s="6"/>
      <c r="O87" s="6">
        <v>46576467749</v>
      </c>
      <c r="P87" s="6"/>
      <c r="Q87" s="6">
        <v>-3935738791</v>
      </c>
    </row>
    <row r="88" spans="1:17" ht="24">
      <c r="A88" s="2" t="s">
        <v>17</v>
      </c>
      <c r="C88" s="3">
        <v>359695254</v>
      </c>
      <c r="E88" s="3">
        <v>1215687228611</v>
      </c>
      <c r="G88" s="3">
        <v>1240716083318</v>
      </c>
      <c r="I88" s="6">
        <v>-25028854707</v>
      </c>
      <c r="J88" s="6"/>
      <c r="K88" s="6">
        <v>359695254</v>
      </c>
      <c r="L88" s="6"/>
      <c r="M88" s="6">
        <v>1215687228611</v>
      </c>
      <c r="N88" s="6"/>
      <c r="O88" s="6">
        <v>1283228934647</v>
      </c>
      <c r="P88" s="6"/>
      <c r="Q88" s="6">
        <v>-67541706036</v>
      </c>
    </row>
    <row r="89" spans="1:17" ht="24">
      <c r="A89" s="2" t="s">
        <v>101</v>
      </c>
      <c r="C89" s="3">
        <v>14699372</v>
      </c>
      <c r="E89" s="3">
        <v>60507922360</v>
      </c>
      <c r="G89" s="3">
        <v>67383518871</v>
      </c>
      <c r="I89" s="6">
        <v>-6875596511</v>
      </c>
      <c r="J89" s="6"/>
      <c r="K89" s="6">
        <v>14699372</v>
      </c>
      <c r="L89" s="6"/>
      <c r="M89" s="6">
        <v>60507922360</v>
      </c>
      <c r="N89" s="6"/>
      <c r="O89" s="6">
        <v>67383518000</v>
      </c>
      <c r="P89" s="6"/>
      <c r="Q89" s="6">
        <v>-6875595640</v>
      </c>
    </row>
    <row r="90" spans="1:17" ht="24">
      <c r="A90" s="2" t="s">
        <v>46</v>
      </c>
      <c r="C90" s="3">
        <v>10335490</v>
      </c>
      <c r="E90" s="3">
        <v>164178421475</v>
      </c>
      <c r="G90" s="3">
        <v>166746919933</v>
      </c>
      <c r="I90" s="6">
        <v>-2568498458</v>
      </c>
      <c r="J90" s="6"/>
      <c r="K90" s="6">
        <v>10335490</v>
      </c>
      <c r="L90" s="6"/>
      <c r="M90" s="6">
        <v>164178421475</v>
      </c>
      <c r="N90" s="6"/>
      <c r="O90" s="6">
        <v>161918142939</v>
      </c>
      <c r="P90" s="6"/>
      <c r="Q90" s="6">
        <v>2260278536</v>
      </c>
    </row>
    <row r="91" spans="1:17" ht="24">
      <c r="A91" s="2" t="s">
        <v>24</v>
      </c>
      <c r="C91" s="3">
        <v>75076347</v>
      </c>
      <c r="E91" s="3">
        <v>1323929862125</v>
      </c>
      <c r="G91" s="3">
        <v>1253929177096</v>
      </c>
      <c r="I91" s="6">
        <v>70000685029</v>
      </c>
      <c r="J91" s="6"/>
      <c r="K91" s="6">
        <v>75076347</v>
      </c>
      <c r="L91" s="6"/>
      <c r="M91" s="6">
        <v>1323929862125</v>
      </c>
      <c r="N91" s="6"/>
      <c r="O91" s="6">
        <v>1203029840896</v>
      </c>
      <c r="P91" s="6"/>
      <c r="Q91" s="6">
        <v>120900021229</v>
      </c>
    </row>
    <row r="92" spans="1:17" ht="24">
      <c r="A92" s="2" t="s">
        <v>50</v>
      </c>
      <c r="C92" s="3">
        <v>54091468</v>
      </c>
      <c r="E92" s="3">
        <v>1176479367986</v>
      </c>
      <c r="G92" s="3">
        <v>1126633042279</v>
      </c>
      <c r="I92" s="6">
        <v>49846325707</v>
      </c>
      <c r="J92" s="6"/>
      <c r="K92" s="6">
        <v>54091468</v>
      </c>
      <c r="L92" s="6"/>
      <c r="M92" s="6">
        <v>1176479367986</v>
      </c>
      <c r="N92" s="6"/>
      <c r="O92" s="6">
        <v>765165087582</v>
      </c>
      <c r="P92" s="6"/>
      <c r="Q92" s="6">
        <v>411314280404</v>
      </c>
    </row>
    <row r="93" spans="1:17" ht="24">
      <c r="A93" s="2" t="s">
        <v>115</v>
      </c>
      <c r="C93" s="3">
        <v>70100</v>
      </c>
      <c r="E93" s="3">
        <v>65702633238</v>
      </c>
      <c r="G93" s="3">
        <v>65506300862</v>
      </c>
      <c r="I93" s="6">
        <v>196332376</v>
      </c>
      <c r="J93" s="6"/>
      <c r="K93" s="6">
        <v>70100</v>
      </c>
      <c r="L93" s="6"/>
      <c r="M93" s="6">
        <v>65702633238</v>
      </c>
      <c r="N93" s="6"/>
      <c r="O93" s="6">
        <v>65506300862</v>
      </c>
      <c r="P93" s="6"/>
      <c r="Q93" s="6">
        <v>196332376</v>
      </c>
    </row>
    <row r="94" spans="1:17">
      <c r="A94" s="1" t="s">
        <v>105</v>
      </c>
      <c r="C94" s="1" t="s">
        <v>105</v>
      </c>
      <c r="E94" s="4">
        <f>SUM(E8:E93)</f>
        <v>53501730428546</v>
      </c>
      <c r="G94" s="4">
        <f>SUM(G8:G93)</f>
        <v>53517719097735</v>
      </c>
      <c r="I94" s="4">
        <f>SUM(I8:I93)</f>
        <v>-15988669189</v>
      </c>
      <c r="K94" s="1" t="s">
        <v>105</v>
      </c>
      <c r="M94" s="4">
        <f>SUM(M8:M93)</f>
        <v>53501730428546</v>
      </c>
      <c r="O94" s="4">
        <f>SUM(O8:O93)</f>
        <v>48994604087330</v>
      </c>
      <c r="Q94" s="4">
        <f>SUM(Q8:Q93)</f>
        <v>4507126341216</v>
      </c>
    </row>
    <row r="95" spans="1:17">
      <c r="Q95" s="3"/>
    </row>
    <row r="96" spans="1:17">
      <c r="Q96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94"/>
  <sheetViews>
    <sheetView rightToLeft="1" workbookViewId="0">
      <selection activeCell="G16" sqref="G16"/>
    </sheetView>
  </sheetViews>
  <sheetFormatPr defaultRowHeight="22.5"/>
  <cols>
    <col min="1" max="1" width="39.5703125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18.570312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1.8554687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</row>
    <row r="3" spans="1:17" ht="24">
      <c r="A3" s="12" t="s">
        <v>147</v>
      </c>
      <c r="B3" s="12" t="s">
        <v>147</v>
      </c>
      <c r="C3" s="12" t="s">
        <v>147</v>
      </c>
      <c r="D3" s="12" t="s">
        <v>147</v>
      </c>
      <c r="E3" s="12" t="s">
        <v>147</v>
      </c>
      <c r="F3" s="12" t="s">
        <v>147</v>
      </c>
      <c r="G3" s="12" t="s">
        <v>147</v>
      </c>
      <c r="H3" s="12" t="s">
        <v>147</v>
      </c>
      <c r="I3" s="12" t="s">
        <v>147</v>
      </c>
      <c r="J3" s="12" t="s">
        <v>147</v>
      </c>
      <c r="K3" s="12" t="s">
        <v>147</v>
      </c>
      <c r="L3" s="12" t="s">
        <v>147</v>
      </c>
      <c r="M3" s="12" t="s">
        <v>147</v>
      </c>
      <c r="N3" s="12" t="s">
        <v>147</v>
      </c>
      <c r="O3" s="12" t="s">
        <v>147</v>
      </c>
      <c r="P3" s="12" t="s">
        <v>147</v>
      </c>
      <c r="Q3" s="12" t="s">
        <v>147</v>
      </c>
    </row>
    <row r="4" spans="1:17" ht="24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</row>
    <row r="6" spans="1:17" ht="24">
      <c r="A6" s="11" t="s">
        <v>3</v>
      </c>
      <c r="C6" s="11" t="s">
        <v>149</v>
      </c>
      <c r="D6" s="11" t="s">
        <v>149</v>
      </c>
      <c r="E6" s="11" t="s">
        <v>149</v>
      </c>
      <c r="F6" s="11" t="s">
        <v>149</v>
      </c>
      <c r="G6" s="11" t="s">
        <v>149</v>
      </c>
      <c r="H6" s="11" t="s">
        <v>149</v>
      </c>
      <c r="I6" s="11" t="s">
        <v>149</v>
      </c>
      <c r="K6" s="11" t="s">
        <v>150</v>
      </c>
      <c r="L6" s="11" t="s">
        <v>150</v>
      </c>
      <c r="M6" s="11" t="s">
        <v>150</v>
      </c>
      <c r="N6" s="11" t="s">
        <v>150</v>
      </c>
      <c r="O6" s="11" t="s">
        <v>150</v>
      </c>
      <c r="P6" s="11" t="s">
        <v>150</v>
      </c>
      <c r="Q6" s="11" t="s">
        <v>150</v>
      </c>
    </row>
    <row r="7" spans="1:17" ht="24">
      <c r="A7" s="11" t="s">
        <v>3</v>
      </c>
      <c r="C7" s="11" t="s">
        <v>7</v>
      </c>
      <c r="E7" s="11" t="s">
        <v>184</v>
      </c>
      <c r="G7" s="11" t="s">
        <v>185</v>
      </c>
      <c r="I7" s="11" t="s">
        <v>187</v>
      </c>
      <c r="K7" s="11" t="s">
        <v>7</v>
      </c>
      <c r="M7" s="11" t="s">
        <v>184</v>
      </c>
      <c r="O7" s="11" t="s">
        <v>185</v>
      </c>
      <c r="Q7" s="11" t="s">
        <v>187</v>
      </c>
    </row>
    <row r="8" spans="1:17" ht="24">
      <c r="A8" s="2" t="s">
        <v>82</v>
      </c>
      <c r="C8" s="3">
        <v>1</v>
      </c>
      <c r="E8" s="3">
        <v>1</v>
      </c>
      <c r="G8" s="3">
        <v>4235</v>
      </c>
      <c r="I8" s="6">
        <v>-4234</v>
      </c>
      <c r="K8" s="3">
        <v>1</v>
      </c>
      <c r="M8" s="3">
        <v>1</v>
      </c>
      <c r="O8" s="3">
        <v>4235</v>
      </c>
      <c r="Q8" s="6">
        <v>-4234</v>
      </c>
    </row>
    <row r="9" spans="1:17" ht="24">
      <c r="A9" s="2" t="s">
        <v>37</v>
      </c>
      <c r="C9" s="3">
        <v>1</v>
      </c>
      <c r="E9" s="3">
        <v>1</v>
      </c>
      <c r="G9" s="3">
        <v>5862</v>
      </c>
      <c r="I9" s="6">
        <v>-5861</v>
      </c>
      <c r="K9" s="3">
        <v>1</v>
      </c>
      <c r="M9" s="3">
        <v>1</v>
      </c>
      <c r="O9" s="3">
        <v>5862</v>
      </c>
      <c r="Q9" s="6">
        <v>-5861</v>
      </c>
    </row>
    <row r="10" spans="1:17" ht="24">
      <c r="A10" s="2" t="s">
        <v>29</v>
      </c>
      <c r="C10" s="3">
        <v>1468759</v>
      </c>
      <c r="E10" s="3">
        <v>6933634478</v>
      </c>
      <c r="G10" s="3">
        <v>7131419362</v>
      </c>
      <c r="I10" s="6">
        <v>-197784884</v>
      </c>
      <c r="K10" s="3">
        <v>3600000</v>
      </c>
      <c r="M10" s="3">
        <v>18759910421</v>
      </c>
      <c r="O10" s="3">
        <v>17479456948</v>
      </c>
      <c r="Q10" s="6">
        <v>1280453473</v>
      </c>
    </row>
    <row r="11" spans="1:17" ht="24">
      <c r="A11" s="2" t="s">
        <v>49</v>
      </c>
      <c r="C11" s="3">
        <v>800000</v>
      </c>
      <c r="E11" s="3">
        <v>970192811</v>
      </c>
      <c r="G11" s="3">
        <v>936001559</v>
      </c>
      <c r="I11" s="6">
        <v>34191252</v>
      </c>
      <c r="K11" s="3">
        <v>13119319</v>
      </c>
      <c r="M11" s="3">
        <v>15665340027</v>
      </c>
      <c r="O11" s="3">
        <v>15619886916</v>
      </c>
      <c r="Q11" s="6">
        <v>45453111</v>
      </c>
    </row>
    <row r="12" spans="1:17" ht="24">
      <c r="A12" s="2" t="s">
        <v>92</v>
      </c>
      <c r="C12" s="3">
        <v>400000</v>
      </c>
      <c r="E12" s="3">
        <v>2796150610</v>
      </c>
      <c r="G12" s="3">
        <v>2089734406</v>
      </c>
      <c r="I12" s="6">
        <v>706416204</v>
      </c>
      <c r="K12" s="3">
        <v>6800000</v>
      </c>
      <c r="M12" s="3">
        <v>40983399860</v>
      </c>
      <c r="O12" s="3">
        <v>37392616245</v>
      </c>
      <c r="Q12" s="6">
        <v>3590783615</v>
      </c>
    </row>
    <row r="13" spans="1:17" ht="24">
      <c r="A13" s="2" t="s">
        <v>22</v>
      </c>
      <c r="C13" s="3">
        <v>1</v>
      </c>
      <c r="E13" s="3">
        <v>1</v>
      </c>
      <c r="G13" s="3">
        <v>3069</v>
      </c>
      <c r="I13" s="6">
        <v>-3068</v>
      </c>
      <c r="K13" s="3">
        <v>2766001</v>
      </c>
      <c r="M13" s="3">
        <v>11383424921</v>
      </c>
      <c r="O13" s="3">
        <v>11529633676</v>
      </c>
      <c r="Q13" s="6">
        <v>-146208755</v>
      </c>
    </row>
    <row r="14" spans="1:17" ht="24">
      <c r="A14" s="2" t="s">
        <v>59</v>
      </c>
      <c r="C14" s="3">
        <v>3625000</v>
      </c>
      <c r="E14" s="3">
        <v>90810956735</v>
      </c>
      <c r="G14" s="3">
        <v>62871797078</v>
      </c>
      <c r="I14" s="6">
        <v>27939159657</v>
      </c>
      <c r="K14" s="3">
        <v>6205084</v>
      </c>
      <c r="M14" s="3">
        <v>150174200410</v>
      </c>
      <c r="O14" s="3">
        <v>107620629557</v>
      </c>
      <c r="Q14" s="6">
        <v>42553570853</v>
      </c>
    </row>
    <row r="15" spans="1:17" ht="24">
      <c r="A15" s="2" t="s">
        <v>81</v>
      </c>
      <c r="C15" s="3">
        <v>900000</v>
      </c>
      <c r="E15" s="3">
        <v>6811230689</v>
      </c>
      <c r="G15" s="3">
        <v>6707493017</v>
      </c>
      <c r="I15" s="6">
        <v>103737672</v>
      </c>
      <c r="K15" s="3">
        <v>2206757</v>
      </c>
      <c r="M15" s="3">
        <v>27281891974</v>
      </c>
      <c r="O15" s="3">
        <v>26439026497</v>
      </c>
      <c r="Q15" s="6">
        <v>842865477</v>
      </c>
    </row>
    <row r="16" spans="1:17" ht="24">
      <c r="A16" s="2" t="s">
        <v>69</v>
      </c>
      <c r="C16" s="3">
        <v>8422</v>
      </c>
      <c r="E16" s="3">
        <v>190971477</v>
      </c>
      <c r="G16" s="3">
        <v>216374132</v>
      </c>
      <c r="I16" s="6">
        <v>-25402655</v>
      </c>
      <c r="K16" s="3">
        <v>8422</v>
      </c>
      <c r="M16" s="3">
        <v>190971477</v>
      </c>
      <c r="O16" s="3">
        <v>216374132</v>
      </c>
      <c r="Q16" s="6">
        <v>-25402655</v>
      </c>
    </row>
    <row r="17" spans="1:17" ht="24">
      <c r="A17" s="2" t="s">
        <v>96</v>
      </c>
      <c r="C17" s="3">
        <v>610000</v>
      </c>
      <c r="E17" s="3">
        <v>14856839781</v>
      </c>
      <c r="G17" s="3">
        <v>9570999884</v>
      </c>
      <c r="I17" s="6">
        <v>5285839897</v>
      </c>
      <c r="K17" s="3">
        <v>6663595</v>
      </c>
      <c r="M17" s="3">
        <v>128769804845</v>
      </c>
      <c r="O17" s="3">
        <v>104552896689</v>
      </c>
      <c r="Q17" s="6">
        <v>24216908156</v>
      </c>
    </row>
    <row r="18" spans="1:17" ht="24">
      <c r="A18" s="2" t="s">
        <v>97</v>
      </c>
      <c r="C18" s="3">
        <v>44145</v>
      </c>
      <c r="E18" s="3">
        <v>1123387851</v>
      </c>
      <c r="G18" s="3">
        <v>1367373626</v>
      </c>
      <c r="I18" s="6">
        <v>-243985775</v>
      </c>
      <c r="K18" s="3">
        <v>78645</v>
      </c>
      <c r="M18" s="3">
        <v>1954006096</v>
      </c>
      <c r="O18" s="3">
        <v>2435997256</v>
      </c>
      <c r="Q18" s="6">
        <v>-481991160</v>
      </c>
    </row>
    <row r="19" spans="1:17" ht="24">
      <c r="A19" s="2" t="s">
        <v>84</v>
      </c>
      <c r="C19" s="3">
        <v>100000</v>
      </c>
      <c r="E19" s="3">
        <v>1154177587</v>
      </c>
      <c r="G19" s="3">
        <v>1102961185</v>
      </c>
      <c r="I19" s="6">
        <v>51216402</v>
      </c>
      <c r="K19" s="3">
        <v>2868000</v>
      </c>
      <c r="M19" s="3">
        <v>31696165028</v>
      </c>
      <c r="O19" s="3">
        <v>31632926732</v>
      </c>
      <c r="Q19" s="6">
        <v>63238296</v>
      </c>
    </row>
    <row r="20" spans="1:17" ht="24">
      <c r="A20" s="2" t="s">
        <v>48</v>
      </c>
      <c r="C20" s="3">
        <v>1807392</v>
      </c>
      <c r="E20" s="3">
        <v>189121639175</v>
      </c>
      <c r="G20" s="3">
        <v>127112139742</v>
      </c>
      <c r="I20" s="6">
        <v>62009499433</v>
      </c>
      <c r="K20" s="3">
        <v>2117626</v>
      </c>
      <c r="M20" s="3">
        <v>216120299442</v>
      </c>
      <c r="O20" s="3">
        <v>148930598369</v>
      </c>
      <c r="Q20" s="6">
        <v>67189701073</v>
      </c>
    </row>
    <row r="21" spans="1:17" ht="24">
      <c r="A21" s="2" t="s">
        <v>80</v>
      </c>
      <c r="C21" s="3">
        <v>90000</v>
      </c>
      <c r="E21" s="3">
        <v>364966885</v>
      </c>
      <c r="G21" s="3">
        <v>304366510</v>
      </c>
      <c r="I21" s="6">
        <v>60600375</v>
      </c>
      <c r="K21" s="3">
        <v>90000</v>
      </c>
      <c r="M21" s="3">
        <v>364966885</v>
      </c>
      <c r="O21" s="3">
        <v>304366510</v>
      </c>
      <c r="Q21" s="6">
        <v>60600375</v>
      </c>
    </row>
    <row r="22" spans="1:17" ht="24">
      <c r="A22" s="2" t="s">
        <v>31</v>
      </c>
      <c r="C22" s="3">
        <v>1</v>
      </c>
      <c r="E22" s="3">
        <v>1</v>
      </c>
      <c r="G22" s="3">
        <v>8723</v>
      </c>
      <c r="I22" s="6">
        <v>-8722</v>
      </c>
      <c r="K22" s="3">
        <v>20234</v>
      </c>
      <c r="M22" s="3">
        <v>1087233655</v>
      </c>
      <c r="O22" s="3">
        <v>1341520046</v>
      </c>
      <c r="Q22" s="6">
        <v>-254286391</v>
      </c>
    </row>
    <row r="23" spans="1:17" ht="24">
      <c r="A23" s="2" t="s">
        <v>83</v>
      </c>
      <c r="C23" s="3">
        <v>200000</v>
      </c>
      <c r="E23" s="3">
        <v>1025677392</v>
      </c>
      <c r="G23" s="3">
        <v>776474877</v>
      </c>
      <c r="I23" s="6">
        <v>249202515</v>
      </c>
      <c r="K23" s="3">
        <v>968082</v>
      </c>
      <c r="M23" s="3">
        <v>5253412925</v>
      </c>
      <c r="O23" s="3">
        <v>4587118842</v>
      </c>
      <c r="Q23" s="6">
        <v>666294083</v>
      </c>
    </row>
    <row r="24" spans="1:17" ht="24">
      <c r="A24" s="2" t="s">
        <v>56</v>
      </c>
      <c r="C24" s="3">
        <v>967350</v>
      </c>
      <c r="E24" s="3">
        <v>8321029956</v>
      </c>
      <c r="G24" s="3">
        <v>7193563074</v>
      </c>
      <c r="I24" s="6">
        <v>1127466882</v>
      </c>
      <c r="K24" s="3">
        <v>22902295</v>
      </c>
      <c r="M24" s="3">
        <v>190144267316</v>
      </c>
      <c r="O24" s="3">
        <v>170309715977</v>
      </c>
      <c r="Q24" s="6">
        <v>19834551339</v>
      </c>
    </row>
    <row r="25" spans="1:17" ht="24">
      <c r="A25" s="2" t="s">
        <v>95</v>
      </c>
      <c r="C25" s="3">
        <v>100000</v>
      </c>
      <c r="E25" s="3">
        <v>1659069470</v>
      </c>
      <c r="G25" s="3">
        <v>1526438365</v>
      </c>
      <c r="I25" s="6">
        <v>132631105</v>
      </c>
      <c r="K25" s="3">
        <v>1383531</v>
      </c>
      <c r="M25" s="3">
        <v>29883831452</v>
      </c>
      <c r="O25" s="3">
        <v>31037866114</v>
      </c>
      <c r="Q25" s="6">
        <v>-1154034662</v>
      </c>
    </row>
    <row r="26" spans="1:17" ht="24">
      <c r="A26" s="2" t="s">
        <v>24</v>
      </c>
      <c r="C26" s="3">
        <v>223653</v>
      </c>
      <c r="E26" s="3">
        <v>4069878512</v>
      </c>
      <c r="G26" s="3">
        <v>3583834904</v>
      </c>
      <c r="I26" s="6">
        <v>486043608</v>
      </c>
      <c r="K26" s="3">
        <v>223653</v>
      </c>
      <c r="M26" s="3">
        <v>4069878512</v>
      </c>
      <c r="O26" s="3">
        <v>3583834904</v>
      </c>
      <c r="Q26" s="6">
        <v>486043608</v>
      </c>
    </row>
    <row r="27" spans="1:17" ht="24">
      <c r="A27" s="2" t="s">
        <v>35</v>
      </c>
      <c r="C27" s="3">
        <v>17647943</v>
      </c>
      <c r="E27" s="3">
        <v>102887507690</v>
      </c>
      <c r="G27" s="3">
        <v>102887507690</v>
      </c>
      <c r="I27" s="6">
        <v>0</v>
      </c>
      <c r="K27" s="3">
        <v>17647943</v>
      </c>
      <c r="M27" s="3">
        <v>102887507690</v>
      </c>
      <c r="O27" s="3">
        <v>102887507690</v>
      </c>
      <c r="Q27" s="6">
        <v>0</v>
      </c>
    </row>
    <row r="28" spans="1:17" ht="24">
      <c r="A28" s="2" t="s">
        <v>50</v>
      </c>
      <c r="C28" s="3">
        <v>429556</v>
      </c>
      <c r="E28" s="3">
        <v>9386057244</v>
      </c>
      <c r="G28" s="3">
        <v>6076397381</v>
      </c>
      <c r="I28" s="6">
        <v>3309659863</v>
      </c>
      <c r="K28" s="3">
        <v>4567291</v>
      </c>
      <c r="M28" s="3">
        <v>95264492722</v>
      </c>
      <c r="O28" s="3">
        <v>64607816205</v>
      </c>
      <c r="Q28" s="6">
        <v>30656676517</v>
      </c>
    </row>
    <row r="29" spans="1:17" ht="24">
      <c r="A29" s="2" t="s">
        <v>57</v>
      </c>
      <c r="C29" s="3">
        <v>0</v>
      </c>
      <c r="E29" s="3">
        <v>0</v>
      </c>
      <c r="G29" s="3">
        <v>0</v>
      </c>
      <c r="I29" s="6">
        <v>0</v>
      </c>
      <c r="K29" s="3">
        <v>2094169</v>
      </c>
      <c r="M29" s="3">
        <v>9823322264</v>
      </c>
      <c r="O29" s="3">
        <v>9679620481</v>
      </c>
      <c r="Q29" s="6">
        <v>143701783</v>
      </c>
    </row>
    <row r="30" spans="1:17" ht="24">
      <c r="A30" s="2" t="s">
        <v>61</v>
      </c>
      <c r="C30" s="3">
        <v>0</v>
      </c>
      <c r="E30" s="3">
        <v>0</v>
      </c>
      <c r="G30" s="3">
        <v>0</v>
      </c>
      <c r="I30" s="6">
        <v>0</v>
      </c>
      <c r="K30" s="3">
        <v>461753</v>
      </c>
      <c r="M30" s="3">
        <v>6586605910</v>
      </c>
      <c r="O30" s="3">
        <v>6770910779</v>
      </c>
      <c r="Q30" s="6">
        <v>-184304869</v>
      </c>
    </row>
    <row r="31" spans="1:17" ht="24">
      <c r="A31" s="2" t="s">
        <v>52</v>
      </c>
      <c r="C31" s="3">
        <v>0</v>
      </c>
      <c r="E31" s="3">
        <v>0</v>
      </c>
      <c r="G31" s="3">
        <v>0</v>
      </c>
      <c r="I31" s="6">
        <v>0</v>
      </c>
      <c r="K31" s="3">
        <v>29075875</v>
      </c>
      <c r="M31" s="3">
        <v>57955396274</v>
      </c>
      <c r="O31" s="3">
        <v>60756731142</v>
      </c>
      <c r="Q31" s="6">
        <v>-2801334868</v>
      </c>
    </row>
    <row r="32" spans="1:17" ht="24">
      <c r="A32" s="2" t="s">
        <v>188</v>
      </c>
      <c r="C32" s="3">
        <v>0</v>
      </c>
      <c r="E32" s="3">
        <v>0</v>
      </c>
      <c r="G32" s="3">
        <v>0</v>
      </c>
      <c r="I32" s="6">
        <v>0</v>
      </c>
      <c r="K32" s="3">
        <v>885000</v>
      </c>
      <c r="M32" s="3">
        <v>7130246154</v>
      </c>
      <c r="O32" s="3">
        <v>6024350145</v>
      </c>
      <c r="Q32" s="6">
        <v>1105896009</v>
      </c>
    </row>
    <row r="33" spans="1:17" ht="24">
      <c r="A33" s="2" t="s">
        <v>189</v>
      </c>
      <c r="C33" s="3">
        <v>0</v>
      </c>
      <c r="E33" s="3">
        <v>0</v>
      </c>
      <c r="G33" s="3">
        <v>0</v>
      </c>
      <c r="I33" s="6">
        <v>0</v>
      </c>
      <c r="K33" s="3">
        <v>19795376</v>
      </c>
      <c r="M33" s="3">
        <v>229948606380</v>
      </c>
      <c r="O33" s="3">
        <v>190872657074</v>
      </c>
      <c r="Q33" s="6">
        <v>39075949306</v>
      </c>
    </row>
    <row r="34" spans="1:17" ht="24">
      <c r="A34" s="2" t="s">
        <v>190</v>
      </c>
      <c r="C34" s="3">
        <v>0</v>
      </c>
      <c r="E34" s="3">
        <v>0</v>
      </c>
      <c r="G34" s="3">
        <v>0</v>
      </c>
      <c r="I34" s="6">
        <v>0</v>
      </c>
      <c r="K34" s="3">
        <v>152386</v>
      </c>
      <c r="M34" s="3">
        <v>70387436036</v>
      </c>
      <c r="O34" s="3">
        <v>68104930552</v>
      </c>
      <c r="Q34" s="6">
        <v>2282505484</v>
      </c>
    </row>
    <row r="35" spans="1:17" ht="24">
      <c r="A35" s="2" t="s">
        <v>74</v>
      </c>
      <c r="C35" s="3">
        <v>0</v>
      </c>
      <c r="E35" s="3">
        <v>0</v>
      </c>
      <c r="G35" s="3">
        <v>0</v>
      </c>
      <c r="I35" s="6">
        <v>0</v>
      </c>
      <c r="K35" s="3">
        <v>2000000</v>
      </c>
      <c r="M35" s="3">
        <v>14628289622</v>
      </c>
      <c r="O35" s="3">
        <v>8977268548</v>
      </c>
      <c r="Q35" s="6">
        <v>5651021074</v>
      </c>
    </row>
    <row r="36" spans="1:17" ht="24">
      <c r="A36" s="2" t="s">
        <v>191</v>
      </c>
      <c r="C36" s="3">
        <v>0</v>
      </c>
      <c r="E36" s="3">
        <v>0</v>
      </c>
      <c r="G36" s="3">
        <v>0</v>
      </c>
      <c r="I36" s="6">
        <v>0</v>
      </c>
      <c r="K36" s="3">
        <v>19707802</v>
      </c>
      <c r="M36" s="3">
        <v>385760516348</v>
      </c>
      <c r="O36" s="3">
        <v>384562311548</v>
      </c>
      <c r="Q36" s="6">
        <v>1198204800</v>
      </c>
    </row>
    <row r="37" spans="1:17" ht="24">
      <c r="A37" s="2" t="s">
        <v>15</v>
      </c>
      <c r="C37" s="3">
        <v>0</v>
      </c>
      <c r="E37" s="3">
        <v>0</v>
      </c>
      <c r="G37" s="3">
        <v>0</v>
      </c>
      <c r="I37" s="6">
        <v>0</v>
      </c>
      <c r="K37" s="3">
        <v>341316</v>
      </c>
      <c r="M37" s="3">
        <v>3988592116</v>
      </c>
      <c r="O37" s="3">
        <v>3306899497</v>
      </c>
      <c r="Q37" s="6">
        <v>681692619</v>
      </c>
    </row>
    <row r="38" spans="1:17" ht="24">
      <c r="A38" s="2" t="s">
        <v>192</v>
      </c>
      <c r="C38" s="3">
        <v>0</v>
      </c>
      <c r="E38" s="3">
        <v>0</v>
      </c>
      <c r="G38" s="3">
        <v>0</v>
      </c>
      <c r="I38" s="6">
        <v>0</v>
      </c>
      <c r="K38" s="3">
        <v>26487698</v>
      </c>
      <c r="M38" s="3">
        <v>115482467407</v>
      </c>
      <c r="O38" s="3">
        <v>144815529082</v>
      </c>
      <c r="Q38" s="6">
        <v>-29333061675</v>
      </c>
    </row>
    <row r="39" spans="1:17" ht="24">
      <c r="A39" s="2" t="s">
        <v>193</v>
      </c>
      <c r="C39" s="3">
        <v>0</v>
      </c>
      <c r="E39" s="3">
        <v>0</v>
      </c>
      <c r="G39" s="3">
        <v>0</v>
      </c>
      <c r="I39" s="6">
        <v>0</v>
      </c>
      <c r="K39" s="3">
        <v>8211447</v>
      </c>
      <c r="M39" s="3">
        <v>30390561647</v>
      </c>
      <c r="O39" s="3">
        <v>30390565347</v>
      </c>
      <c r="Q39" s="6">
        <v>-3700</v>
      </c>
    </row>
    <row r="40" spans="1:17" ht="24">
      <c r="A40" s="2" t="s">
        <v>194</v>
      </c>
      <c r="C40" s="3">
        <v>0</v>
      </c>
      <c r="E40" s="3">
        <v>0</v>
      </c>
      <c r="G40" s="3">
        <v>0</v>
      </c>
      <c r="I40" s="6">
        <v>0</v>
      </c>
      <c r="K40" s="3">
        <v>264014</v>
      </c>
      <c r="M40" s="3">
        <v>121364204274</v>
      </c>
      <c r="O40" s="3">
        <v>116677238934</v>
      </c>
      <c r="Q40" s="6">
        <v>4686965340</v>
      </c>
    </row>
    <row r="41" spans="1:17" ht="24">
      <c r="A41" s="2" t="s">
        <v>21</v>
      </c>
      <c r="C41" s="3">
        <v>0</v>
      </c>
      <c r="E41" s="3">
        <v>0</v>
      </c>
      <c r="G41" s="3">
        <v>0</v>
      </c>
      <c r="I41" s="6">
        <v>0</v>
      </c>
      <c r="K41" s="3">
        <v>863001</v>
      </c>
      <c r="M41" s="3">
        <v>6588380800</v>
      </c>
      <c r="O41" s="3">
        <v>5793879381</v>
      </c>
      <c r="Q41" s="6">
        <v>794501419</v>
      </c>
    </row>
    <row r="42" spans="1:17" ht="24">
      <c r="A42" s="2" t="s">
        <v>195</v>
      </c>
      <c r="C42" s="3">
        <v>0</v>
      </c>
      <c r="E42" s="3">
        <v>0</v>
      </c>
      <c r="G42" s="3">
        <v>0</v>
      </c>
      <c r="I42" s="6">
        <v>0</v>
      </c>
      <c r="K42" s="3">
        <v>78653204</v>
      </c>
      <c r="M42" s="3">
        <v>823027126656</v>
      </c>
      <c r="O42" s="3">
        <v>823027126656</v>
      </c>
      <c r="Q42" s="6">
        <v>0</v>
      </c>
    </row>
    <row r="43" spans="1:17" ht="24">
      <c r="A43" s="2" t="s">
        <v>53</v>
      </c>
      <c r="C43" s="3">
        <v>0</v>
      </c>
      <c r="E43" s="3">
        <v>0</v>
      </c>
      <c r="G43" s="3">
        <v>0</v>
      </c>
      <c r="I43" s="6">
        <v>0</v>
      </c>
      <c r="K43" s="3">
        <v>470001</v>
      </c>
      <c r="M43" s="3">
        <v>4399034974</v>
      </c>
      <c r="O43" s="3">
        <v>4355847427</v>
      </c>
      <c r="Q43" s="6">
        <v>43187547</v>
      </c>
    </row>
    <row r="44" spans="1:17" ht="24">
      <c r="A44" s="2" t="s">
        <v>19</v>
      </c>
      <c r="C44" s="3">
        <v>0</v>
      </c>
      <c r="E44" s="3">
        <v>0</v>
      </c>
      <c r="G44" s="3">
        <v>0</v>
      </c>
      <c r="I44" s="6">
        <v>0</v>
      </c>
      <c r="K44" s="3">
        <v>23254750</v>
      </c>
      <c r="M44" s="3">
        <v>307705639242</v>
      </c>
      <c r="O44" s="3">
        <v>289958356594</v>
      </c>
      <c r="Q44" s="6">
        <v>17747282648</v>
      </c>
    </row>
    <row r="45" spans="1:17" ht="24">
      <c r="A45" s="2" t="s">
        <v>89</v>
      </c>
      <c r="C45" s="3">
        <v>0</v>
      </c>
      <c r="E45" s="3">
        <v>0</v>
      </c>
      <c r="G45" s="3">
        <v>0</v>
      </c>
      <c r="I45" s="6">
        <v>0</v>
      </c>
      <c r="K45" s="3">
        <v>132382869</v>
      </c>
      <c r="M45" s="3">
        <v>1695069109048</v>
      </c>
      <c r="O45" s="3">
        <v>1215939564188</v>
      </c>
      <c r="Q45" s="6">
        <v>479129544860</v>
      </c>
    </row>
    <row r="46" spans="1:17" ht="24">
      <c r="A46" s="2" t="s">
        <v>65</v>
      </c>
      <c r="C46" s="3">
        <v>0</v>
      </c>
      <c r="E46" s="3">
        <v>0</v>
      </c>
      <c r="G46" s="3">
        <v>0</v>
      </c>
      <c r="I46" s="6">
        <v>0</v>
      </c>
      <c r="K46" s="3">
        <v>220000</v>
      </c>
      <c r="M46" s="3">
        <v>3183582065</v>
      </c>
      <c r="O46" s="3">
        <v>3148876741</v>
      </c>
      <c r="Q46" s="6">
        <v>34705324</v>
      </c>
    </row>
    <row r="47" spans="1:17" ht="24">
      <c r="A47" s="2" t="s">
        <v>196</v>
      </c>
      <c r="C47" s="3">
        <v>0</v>
      </c>
      <c r="E47" s="3">
        <v>0</v>
      </c>
      <c r="G47" s="3">
        <v>0</v>
      </c>
      <c r="I47" s="6">
        <v>0</v>
      </c>
      <c r="K47" s="3">
        <v>19000</v>
      </c>
      <c r="M47" s="3">
        <v>180370384</v>
      </c>
      <c r="O47" s="3">
        <v>203035158</v>
      </c>
      <c r="Q47" s="6">
        <v>-22664774</v>
      </c>
    </row>
    <row r="48" spans="1:17" ht="24">
      <c r="A48" s="2" t="s">
        <v>197</v>
      </c>
      <c r="C48" s="3">
        <v>0</v>
      </c>
      <c r="E48" s="3">
        <v>0</v>
      </c>
      <c r="G48" s="3">
        <v>0</v>
      </c>
      <c r="I48" s="6">
        <v>0</v>
      </c>
      <c r="K48" s="3">
        <v>198000000</v>
      </c>
      <c r="M48" s="3">
        <v>299772000000</v>
      </c>
      <c r="O48" s="3">
        <v>299897361696</v>
      </c>
      <c r="Q48" s="6">
        <v>-125361696</v>
      </c>
    </row>
    <row r="49" spans="1:17" ht="24">
      <c r="A49" s="2" t="s">
        <v>91</v>
      </c>
      <c r="C49" s="3">
        <v>0</v>
      </c>
      <c r="E49" s="3">
        <v>0</v>
      </c>
      <c r="G49" s="3">
        <v>0</v>
      </c>
      <c r="I49" s="6">
        <v>0</v>
      </c>
      <c r="K49" s="3">
        <v>10457737</v>
      </c>
      <c r="M49" s="3">
        <v>248775430286</v>
      </c>
      <c r="O49" s="3">
        <v>190237896406</v>
      </c>
      <c r="Q49" s="6">
        <v>58537533880</v>
      </c>
    </row>
    <row r="50" spans="1:17" ht="24">
      <c r="A50" s="2" t="s">
        <v>60</v>
      </c>
      <c r="C50" s="3">
        <v>0</v>
      </c>
      <c r="E50" s="3">
        <v>0</v>
      </c>
      <c r="G50" s="3">
        <v>0</v>
      </c>
      <c r="I50" s="6">
        <v>0</v>
      </c>
      <c r="K50" s="3">
        <v>59196</v>
      </c>
      <c r="M50" s="3">
        <v>1669404273</v>
      </c>
      <c r="O50" s="3">
        <v>1375305531</v>
      </c>
      <c r="Q50" s="6">
        <v>294098742</v>
      </c>
    </row>
    <row r="51" spans="1:17" ht="24">
      <c r="A51" s="2" t="s">
        <v>18</v>
      </c>
      <c r="C51" s="3">
        <v>0</v>
      </c>
      <c r="E51" s="3">
        <v>0</v>
      </c>
      <c r="G51" s="3">
        <v>0</v>
      </c>
      <c r="I51" s="6">
        <v>0</v>
      </c>
      <c r="K51" s="3">
        <v>78518411</v>
      </c>
      <c r="M51" s="3">
        <v>188233542814</v>
      </c>
      <c r="O51" s="3">
        <v>172557274449</v>
      </c>
      <c r="Q51" s="6">
        <v>15676268365</v>
      </c>
    </row>
    <row r="52" spans="1:17" ht="24">
      <c r="A52" s="2" t="s">
        <v>198</v>
      </c>
      <c r="C52" s="3">
        <v>0</v>
      </c>
      <c r="E52" s="3">
        <v>0</v>
      </c>
      <c r="G52" s="3">
        <v>0</v>
      </c>
      <c r="I52" s="6">
        <v>0</v>
      </c>
      <c r="K52" s="3">
        <v>540000</v>
      </c>
      <c r="M52" s="3">
        <v>1105244444</v>
      </c>
      <c r="O52" s="3">
        <v>1059912674</v>
      </c>
      <c r="Q52" s="6">
        <v>45331770</v>
      </c>
    </row>
    <row r="53" spans="1:17" ht="24">
      <c r="A53" s="2" t="s">
        <v>66</v>
      </c>
      <c r="C53" s="3">
        <v>0</v>
      </c>
      <c r="E53" s="3">
        <v>0</v>
      </c>
      <c r="G53" s="3">
        <v>0</v>
      </c>
      <c r="I53" s="6">
        <v>0</v>
      </c>
      <c r="K53" s="3">
        <v>431366</v>
      </c>
      <c r="M53" s="3">
        <v>8022430732</v>
      </c>
      <c r="O53" s="3">
        <v>7210497340</v>
      </c>
      <c r="Q53" s="6">
        <v>811933392</v>
      </c>
    </row>
    <row r="54" spans="1:17" ht="24">
      <c r="A54" s="2" t="s">
        <v>199</v>
      </c>
      <c r="C54" s="3">
        <v>0</v>
      </c>
      <c r="E54" s="3">
        <v>0</v>
      </c>
      <c r="G54" s="3">
        <v>0</v>
      </c>
      <c r="I54" s="6">
        <v>0</v>
      </c>
      <c r="K54" s="3">
        <v>18021000</v>
      </c>
      <c r="M54" s="3">
        <v>45748692337</v>
      </c>
      <c r="O54" s="3">
        <v>51392213752</v>
      </c>
      <c r="Q54" s="6">
        <v>-5643521415</v>
      </c>
    </row>
    <row r="55" spans="1:17" ht="24">
      <c r="A55" s="2" t="s">
        <v>20</v>
      </c>
      <c r="C55" s="3">
        <v>0</v>
      </c>
      <c r="E55" s="3">
        <v>0</v>
      </c>
      <c r="G55" s="3">
        <v>0</v>
      </c>
      <c r="I55" s="6">
        <v>0</v>
      </c>
      <c r="K55" s="3">
        <v>45616</v>
      </c>
      <c r="M55" s="3">
        <v>1591518200</v>
      </c>
      <c r="O55" s="3">
        <v>1646008409</v>
      </c>
      <c r="Q55" s="6">
        <v>-54490209</v>
      </c>
    </row>
    <row r="56" spans="1:17" ht="24">
      <c r="A56" s="2" t="s">
        <v>93</v>
      </c>
      <c r="C56" s="3">
        <v>0</v>
      </c>
      <c r="E56" s="3">
        <v>0</v>
      </c>
      <c r="G56" s="3">
        <v>0</v>
      </c>
      <c r="I56" s="6">
        <v>0</v>
      </c>
      <c r="K56" s="3">
        <v>3831141</v>
      </c>
      <c r="M56" s="3">
        <v>24707883353</v>
      </c>
      <c r="O56" s="3">
        <v>25312324482</v>
      </c>
      <c r="Q56" s="6">
        <v>-604441129</v>
      </c>
    </row>
    <row r="57" spans="1:17" ht="24">
      <c r="A57" s="2" t="s">
        <v>40</v>
      </c>
      <c r="C57" s="3">
        <v>0</v>
      </c>
      <c r="E57" s="3">
        <v>0</v>
      </c>
      <c r="G57" s="3">
        <v>0</v>
      </c>
      <c r="I57" s="6">
        <v>0</v>
      </c>
      <c r="K57" s="3">
        <v>7734790</v>
      </c>
      <c r="M57" s="3">
        <v>194529968500</v>
      </c>
      <c r="O57" s="3">
        <v>181070486388</v>
      </c>
      <c r="Q57" s="6">
        <v>13459482112</v>
      </c>
    </row>
    <row r="58" spans="1:17" ht="24">
      <c r="A58" s="2" t="s">
        <v>39</v>
      </c>
      <c r="C58" s="3">
        <v>0</v>
      </c>
      <c r="E58" s="3">
        <v>0</v>
      </c>
      <c r="G58" s="3">
        <v>0</v>
      </c>
      <c r="I58" s="6">
        <v>0</v>
      </c>
      <c r="K58" s="3">
        <v>39299</v>
      </c>
      <c r="M58" s="3">
        <v>1794915661</v>
      </c>
      <c r="O58" s="3">
        <v>2136864837</v>
      </c>
      <c r="Q58" s="6">
        <v>-341949176</v>
      </c>
    </row>
    <row r="59" spans="1:17" ht="24">
      <c r="A59" s="2" t="s">
        <v>99</v>
      </c>
      <c r="C59" s="3">
        <v>0</v>
      </c>
      <c r="E59" s="3">
        <v>0</v>
      </c>
      <c r="G59" s="3">
        <v>0</v>
      </c>
      <c r="I59" s="6">
        <v>0</v>
      </c>
      <c r="K59" s="3">
        <v>669192</v>
      </c>
      <c r="M59" s="3">
        <v>2893075955</v>
      </c>
      <c r="O59" s="3">
        <v>2362161806</v>
      </c>
      <c r="Q59" s="6">
        <v>530914149</v>
      </c>
    </row>
    <row r="60" spans="1:17" ht="24">
      <c r="A60" s="2" t="s">
        <v>30</v>
      </c>
      <c r="C60" s="3">
        <v>0</v>
      </c>
      <c r="E60" s="3">
        <v>0</v>
      </c>
      <c r="G60" s="3">
        <v>0</v>
      </c>
      <c r="I60" s="6">
        <v>0</v>
      </c>
      <c r="K60" s="3">
        <v>31120</v>
      </c>
      <c r="M60" s="3">
        <v>172892688</v>
      </c>
      <c r="O60" s="3">
        <v>170523318</v>
      </c>
      <c r="Q60" s="6">
        <v>2369370</v>
      </c>
    </row>
    <row r="61" spans="1:17" ht="24">
      <c r="A61" s="2" t="s">
        <v>23</v>
      </c>
      <c r="C61" s="3">
        <v>0</v>
      </c>
      <c r="E61" s="3">
        <v>0</v>
      </c>
      <c r="G61" s="3">
        <v>0</v>
      </c>
      <c r="I61" s="6">
        <v>0</v>
      </c>
      <c r="K61" s="3">
        <v>1744656</v>
      </c>
      <c r="M61" s="3">
        <v>256265964062</v>
      </c>
      <c r="O61" s="3">
        <v>235445214640</v>
      </c>
      <c r="Q61" s="6">
        <v>20820749422</v>
      </c>
    </row>
    <row r="62" spans="1:17" ht="24">
      <c r="A62" s="2" t="s">
        <v>25</v>
      </c>
      <c r="C62" s="3">
        <v>0</v>
      </c>
      <c r="E62" s="3">
        <v>0</v>
      </c>
      <c r="G62" s="3">
        <v>0</v>
      </c>
      <c r="I62" s="6">
        <v>0</v>
      </c>
      <c r="K62" s="3">
        <v>79000</v>
      </c>
      <c r="M62" s="3">
        <v>3805561516</v>
      </c>
      <c r="O62" s="3">
        <v>3526695896</v>
      </c>
      <c r="Q62" s="6">
        <v>278865620</v>
      </c>
    </row>
    <row r="63" spans="1:17" ht="24">
      <c r="A63" s="2" t="s">
        <v>40</v>
      </c>
      <c r="C63" s="3">
        <v>0</v>
      </c>
      <c r="E63" s="3">
        <v>0</v>
      </c>
      <c r="G63" s="3">
        <v>0</v>
      </c>
      <c r="I63" s="6">
        <v>0</v>
      </c>
      <c r="K63" s="3">
        <v>25000</v>
      </c>
      <c r="M63" s="3">
        <v>628736625</v>
      </c>
      <c r="O63" s="3">
        <v>628750000</v>
      </c>
      <c r="Q63" s="6">
        <v>-13375</v>
      </c>
    </row>
    <row r="64" spans="1:17" ht="24">
      <c r="A64" s="2" t="s">
        <v>200</v>
      </c>
      <c r="C64" s="3">
        <v>0</v>
      </c>
      <c r="E64" s="3">
        <v>0</v>
      </c>
      <c r="G64" s="3">
        <v>0</v>
      </c>
      <c r="I64" s="6">
        <v>0</v>
      </c>
      <c r="K64" s="3">
        <v>22000</v>
      </c>
      <c r="M64" s="3">
        <v>50058373</v>
      </c>
      <c r="O64" s="3">
        <v>1160808578</v>
      </c>
      <c r="Q64" s="6">
        <v>-1110750205</v>
      </c>
    </row>
    <row r="65" spans="1:17" ht="24">
      <c r="A65" s="2" t="s">
        <v>201</v>
      </c>
      <c r="C65" s="3">
        <v>0</v>
      </c>
      <c r="E65" s="3">
        <v>0</v>
      </c>
      <c r="G65" s="3">
        <v>0</v>
      </c>
      <c r="I65" s="6">
        <v>0</v>
      </c>
      <c r="K65" s="3">
        <v>62200000</v>
      </c>
      <c r="M65" s="3">
        <v>300985800000</v>
      </c>
      <c r="O65" s="3">
        <v>301259094978</v>
      </c>
      <c r="Q65" s="6">
        <v>-273294978</v>
      </c>
    </row>
    <row r="66" spans="1:17" ht="24">
      <c r="A66" s="2" t="s">
        <v>44</v>
      </c>
      <c r="C66" s="3">
        <v>0</v>
      </c>
      <c r="E66" s="3">
        <v>0</v>
      </c>
      <c r="G66" s="3">
        <v>0</v>
      </c>
      <c r="I66" s="6">
        <v>0</v>
      </c>
      <c r="K66" s="3">
        <v>1269401</v>
      </c>
      <c r="M66" s="3">
        <v>25547886217</v>
      </c>
      <c r="O66" s="3">
        <v>22751120580</v>
      </c>
      <c r="Q66" s="6">
        <v>2796765637</v>
      </c>
    </row>
    <row r="67" spans="1:17" ht="24">
      <c r="A67" s="2" t="s">
        <v>63</v>
      </c>
      <c r="C67" s="3">
        <v>0</v>
      </c>
      <c r="E67" s="3">
        <v>0</v>
      </c>
      <c r="G67" s="3">
        <v>0</v>
      </c>
      <c r="I67" s="6">
        <v>0</v>
      </c>
      <c r="K67" s="3">
        <v>14667</v>
      </c>
      <c r="M67" s="3">
        <v>2023716068</v>
      </c>
      <c r="O67" s="3">
        <v>2116976967</v>
      </c>
      <c r="Q67" s="6">
        <v>-93260899</v>
      </c>
    </row>
    <row r="68" spans="1:17" ht="24">
      <c r="A68" s="2" t="s">
        <v>17</v>
      </c>
      <c r="C68" s="3">
        <v>0</v>
      </c>
      <c r="E68" s="3">
        <v>0</v>
      </c>
      <c r="G68" s="3">
        <v>0</v>
      </c>
      <c r="I68" s="6">
        <v>0</v>
      </c>
      <c r="K68" s="3">
        <v>104627668</v>
      </c>
      <c r="M68" s="3">
        <v>360152159892</v>
      </c>
      <c r="O68" s="3">
        <v>373263348263</v>
      </c>
      <c r="Q68" s="6">
        <v>-13111188371</v>
      </c>
    </row>
    <row r="69" spans="1:17" ht="24">
      <c r="A69" s="2" t="s">
        <v>202</v>
      </c>
      <c r="C69" s="3">
        <v>0</v>
      </c>
      <c r="E69" s="3">
        <v>0</v>
      </c>
      <c r="G69" s="3">
        <v>0</v>
      </c>
      <c r="I69" s="6">
        <v>0</v>
      </c>
      <c r="K69" s="3">
        <v>7464000</v>
      </c>
      <c r="M69" s="3">
        <v>18456802036</v>
      </c>
      <c r="O69" s="3">
        <v>17030177188</v>
      </c>
      <c r="Q69" s="6">
        <v>1426624848</v>
      </c>
    </row>
    <row r="70" spans="1:17" ht="24">
      <c r="A70" s="2" t="s">
        <v>203</v>
      </c>
      <c r="C70" s="3">
        <v>0</v>
      </c>
      <c r="E70" s="3">
        <v>0</v>
      </c>
      <c r="G70" s="3">
        <v>0</v>
      </c>
      <c r="I70" s="6">
        <v>0</v>
      </c>
      <c r="K70" s="3">
        <v>193742</v>
      </c>
      <c r="M70" s="3">
        <v>91839689148</v>
      </c>
      <c r="O70" s="3">
        <v>87361212678</v>
      </c>
      <c r="Q70" s="6">
        <v>4478476470</v>
      </c>
    </row>
    <row r="71" spans="1:17" ht="24">
      <c r="A71" s="2" t="s">
        <v>46</v>
      </c>
      <c r="C71" s="3">
        <v>0</v>
      </c>
      <c r="E71" s="3">
        <v>0</v>
      </c>
      <c r="G71" s="3">
        <v>0</v>
      </c>
      <c r="I71" s="6">
        <v>0</v>
      </c>
      <c r="K71" s="3">
        <v>3764510</v>
      </c>
      <c r="M71" s="3">
        <v>60621707267</v>
      </c>
      <c r="O71" s="3">
        <v>58975671861</v>
      </c>
      <c r="Q71" s="6">
        <v>1646035406</v>
      </c>
    </row>
    <row r="72" spans="1:17" ht="24">
      <c r="A72" s="2" t="s">
        <v>115</v>
      </c>
      <c r="C72" s="3">
        <v>0</v>
      </c>
      <c r="E72" s="3">
        <v>0</v>
      </c>
      <c r="G72" s="3">
        <v>0</v>
      </c>
      <c r="I72" s="6">
        <v>0</v>
      </c>
      <c r="K72" s="3">
        <v>540000</v>
      </c>
      <c r="M72" s="3">
        <v>501552128151</v>
      </c>
      <c r="O72" s="3">
        <v>500492000000</v>
      </c>
      <c r="Q72" s="6">
        <v>1060128151</v>
      </c>
    </row>
    <row r="73" spans="1:17" ht="24">
      <c r="A73" s="2" t="s">
        <v>204</v>
      </c>
      <c r="C73" s="3">
        <v>0</v>
      </c>
      <c r="E73" s="3">
        <v>0</v>
      </c>
      <c r="G73" s="3">
        <v>0</v>
      </c>
      <c r="I73" s="6">
        <v>0</v>
      </c>
      <c r="K73" s="3">
        <v>542800</v>
      </c>
      <c r="M73" s="3">
        <v>542800000000</v>
      </c>
      <c r="O73" s="3">
        <v>525848847747</v>
      </c>
      <c r="Q73" s="6">
        <v>16951152253</v>
      </c>
    </row>
    <row r="74" spans="1:17" ht="24">
      <c r="A74" s="2" t="s">
        <v>205</v>
      </c>
      <c r="C74" s="3">
        <v>0</v>
      </c>
      <c r="E74" s="3">
        <v>0</v>
      </c>
      <c r="G74" s="3">
        <v>0</v>
      </c>
      <c r="I74" s="6">
        <v>0</v>
      </c>
      <c r="K74" s="3">
        <v>54646</v>
      </c>
      <c r="M74" s="3">
        <v>54646000000</v>
      </c>
      <c r="O74" s="3">
        <v>52293676387</v>
      </c>
      <c r="Q74" s="6">
        <v>2352323613</v>
      </c>
    </row>
    <row r="75" spans="1:17" ht="24">
      <c r="A75" s="2" t="s">
        <v>206</v>
      </c>
      <c r="C75" s="3">
        <v>0</v>
      </c>
      <c r="E75" s="3">
        <v>0</v>
      </c>
      <c r="G75" s="3">
        <v>0</v>
      </c>
      <c r="I75" s="6">
        <v>0</v>
      </c>
      <c r="K75" s="3">
        <v>30000</v>
      </c>
      <c r="M75" s="3">
        <v>30000000000</v>
      </c>
      <c r="O75" s="3">
        <v>29382724653</v>
      </c>
      <c r="Q75" s="6">
        <v>617275347</v>
      </c>
    </row>
    <row r="76" spans="1:17" ht="24">
      <c r="A76" s="2" t="s">
        <v>207</v>
      </c>
      <c r="C76" s="3">
        <v>0</v>
      </c>
      <c r="E76" s="3">
        <v>0</v>
      </c>
      <c r="G76" s="3">
        <v>0</v>
      </c>
      <c r="I76" s="6">
        <v>0</v>
      </c>
      <c r="K76" s="3">
        <v>1030704</v>
      </c>
      <c r="M76" s="3">
        <v>1030704000000</v>
      </c>
      <c r="O76" s="3">
        <v>1000629204376</v>
      </c>
      <c r="Q76" s="6">
        <v>30074795624</v>
      </c>
    </row>
    <row r="77" spans="1:17" ht="24">
      <c r="A77" s="2" t="s">
        <v>208</v>
      </c>
      <c r="C77" s="3">
        <v>0</v>
      </c>
      <c r="E77" s="3">
        <v>0</v>
      </c>
      <c r="G77" s="3">
        <v>0</v>
      </c>
      <c r="I77" s="6">
        <v>0</v>
      </c>
      <c r="K77" s="3">
        <v>609694</v>
      </c>
      <c r="M77" s="3">
        <v>609694000000</v>
      </c>
      <c r="O77" s="3">
        <v>598350905640</v>
      </c>
      <c r="Q77" s="6">
        <v>11343094360</v>
      </c>
    </row>
    <row r="78" spans="1:17" ht="24">
      <c r="A78" s="2" t="s">
        <v>209</v>
      </c>
      <c r="C78" s="3">
        <v>0</v>
      </c>
      <c r="E78" s="3">
        <v>0</v>
      </c>
      <c r="G78" s="3">
        <v>0</v>
      </c>
      <c r="I78" s="6">
        <v>0</v>
      </c>
      <c r="K78" s="3">
        <v>335000</v>
      </c>
      <c r="M78" s="3">
        <v>335000000000</v>
      </c>
      <c r="O78" s="3">
        <v>325180183536</v>
      </c>
      <c r="Q78" s="6">
        <v>9819816464</v>
      </c>
    </row>
    <row r="79" spans="1:17" ht="24">
      <c r="A79" s="2" t="s">
        <v>210</v>
      </c>
      <c r="C79" s="3">
        <v>0</v>
      </c>
      <c r="E79" s="3">
        <v>0</v>
      </c>
      <c r="G79" s="3">
        <v>0</v>
      </c>
      <c r="I79" s="6">
        <v>0</v>
      </c>
      <c r="K79" s="3">
        <v>9670</v>
      </c>
      <c r="M79" s="3">
        <v>9670000000</v>
      </c>
      <c r="O79" s="3">
        <v>9487631618</v>
      </c>
      <c r="Q79" s="6">
        <v>182368382</v>
      </c>
    </row>
    <row r="80" spans="1:17" ht="24">
      <c r="A80" s="2" t="s">
        <v>211</v>
      </c>
      <c r="C80" s="3">
        <v>0</v>
      </c>
      <c r="E80" s="3">
        <v>0</v>
      </c>
      <c r="G80" s="3">
        <v>0</v>
      </c>
      <c r="I80" s="6">
        <v>0</v>
      </c>
      <c r="K80" s="3">
        <v>90906</v>
      </c>
      <c r="M80" s="3">
        <v>90906000000</v>
      </c>
      <c r="O80" s="3">
        <v>89342781598</v>
      </c>
      <c r="Q80" s="6">
        <v>1563218402</v>
      </c>
    </row>
    <row r="81" spans="1:17" ht="24">
      <c r="A81" s="2" t="s">
        <v>212</v>
      </c>
      <c r="C81" s="3">
        <v>0</v>
      </c>
      <c r="E81" s="3">
        <v>0</v>
      </c>
      <c r="G81" s="3">
        <v>0</v>
      </c>
      <c r="I81" s="6">
        <v>0</v>
      </c>
      <c r="K81" s="3">
        <v>163013</v>
      </c>
      <c r="M81" s="3">
        <v>163013000000</v>
      </c>
      <c r="O81" s="3">
        <v>160091730917</v>
      </c>
      <c r="Q81" s="6">
        <v>2921269083</v>
      </c>
    </row>
    <row r="82" spans="1:17" ht="24">
      <c r="A82" s="2" t="s">
        <v>213</v>
      </c>
      <c r="C82" s="3">
        <v>0</v>
      </c>
      <c r="E82" s="3">
        <v>0</v>
      </c>
      <c r="G82" s="3">
        <v>0</v>
      </c>
      <c r="I82" s="6">
        <v>0</v>
      </c>
      <c r="K82" s="3">
        <v>70000</v>
      </c>
      <c r="M82" s="3">
        <v>70000000000</v>
      </c>
      <c r="O82" s="3">
        <v>69085419460</v>
      </c>
      <c r="Q82" s="6">
        <v>914580540</v>
      </c>
    </row>
    <row r="83" spans="1:17" ht="24">
      <c r="A83" s="2" t="s">
        <v>214</v>
      </c>
      <c r="C83" s="3">
        <v>0</v>
      </c>
      <c r="E83" s="3">
        <v>0</v>
      </c>
      <c r="G83" s="3">
        <v>0</v>
      </c>
      <c r="I83" s="6">
        <v>0</v>
      </c>
      <c r="K83" s="3">
        <v>115907</v>
      </c>
      <c r="M83" s="3">
        <v>115907000000</v>
      </c>
      <c r="O83" s="3">
        <v>113233366153</v>
      </c>
      <c r="Q83" s="6">
        <v>2673633847</v>
      </c>
    </row>
    <row r="84" spans="1:17" ht="24">
      <c r="A84" s="2" t="s">
        <v>215</v>
      </c>
      <c r="C84" s="3">
        <v>0</v>
      </c>
      <c r="E84" s="3">
        <v>0</v>
      </c>
      <c r="G84" s="3">
        <v>0</v>
      </c>
      <c r="I84" s="6">
        <v>0</v>
      </c>
      <c r="K84" s="3">
        <v>60000</v>
      </c>
      <c r="M84" s="3">
        <v>60000000000</v>
      </c>
      <c r="O84" s="3">
        <v>57925747135</v>
      </c>
      <c r="Q84" s="6">
        <v>2074252865</v>
      </c>
    </row>
    <row r="85" spans="1:17" ht="24">
      <c r="A85" s="2" t="s">
        <v>216</v>
      </c>
      <c r="C85" s="3">
        <v>0</v>
      </c>
      <c r="E85" s="3">
        <v>0</v>
      </c>
      <c r="G85" s="3">
        <v>0</v>
      </c>
      <c r="I85" s="6">
        <v>0</v>
      </c>
      <c r="K85" s="3">
        <v>131431</v>
      </c>
      <c r="M85" s="3">
        <v>131431000000</v>
      </c>
      <c r="O85" s="3">
        <v>128667722650</v>
      </c>
      <c r="Q85" s="6">
        <v>2763277350</v>
      </c>
    </row>
    <row r="86" spans="1:17" ht="24">
      <c r="A86" s="2" t="s">
        <v>217</v>
      </c>
      <c r="C86" s="3">
        <v>0</v>
      </c>
      <c r="E86" s="3">
        <v>0</v>
      </c>
      <c r="G86" s="3">
        <v>0</v>
      </c>
      <c r="I86" s="6">
        <v>0</v>
      </c>
      <c r="K86" s="3">
        <v>1444</v>
      </c>
      <c r="M86" s="3">
        <v>1444000000</v>
      </c>
      <c r="O86" s="3">
        <v>1435639480</v>
      </c>
      <c r="Q86" s="6">
        <v>8360520</v>
      </c>
    </row>
    <row r="87" spans="1:17" ht="24">
      <c r="A87" s="2" t="s">
        <v>218</v>
      </c>
      <c r="C87" s="3">
        <v>0</v>
      </c>
      <c r="E87" s="3">
        <v>0</v>
      </c>
      <c r="G87" s="3">
        <v>0</v>
      </c>
      <c r="I87" s="6">
        <v>0</v>
      </c>
      <c r="K87" s="3">
        <v>1535398</v>
      </c>
      <c r="M87" s="3">
        <v>1527564491719</v>
      </c>
      <c r="O87" s="3">
        <v>1474821719172</v>
      </c>
      <c r="Q87" s="6">
        <v>52742772547</v>
      </c>
    </row>
    <row r="88" spans="1:17" ht="24">
      <c r="A88" s="2" t="s">
        <v>219</v>
      </c>
      <c r="C88" s="3">
        <v>0</v>
      </c>
      <c r="E88" s="3">
        <v>0</v>
      </c>
      <c r="G88" s="3">
        <v>0</v>
      </c>
      <c r="I88" s="6">
        <v>0</v>
      </c>
      <c r="K88" s="3">
        <v>685000</v>
      </c>
      <c r="M88" s="3">
        <v>680997835934</v>
      </c>
      <c r="O88" s="3">
        <v>658839281092</v>
      </c>
      <c r="Q88" s="6">
        <v>22158554842</v>
      </c>
    </row>
    <row r="89" spans="1:17" ht="24">
      <c r="A89" s="2" t="s">
        <v>220</v>
      </c>
      <c r="C89" s="3">
        <v>0</v>
      </c>
      <c r="E89" s="3">
        <v>0</v>
      </c>
      <c r="G89" s="3">
        <v>0</v>
      </c>
      <c r="I89" s="6">
        <v>0</v>
      </c>
      <c r="K89" s="3">
        <v>430183</v>
      </c>
      <c r="M89" s="3">
        <v>430183000000</v>
      </c>
      <c r="O89" s="3">
        <v>424795632439</v>
      </c>
      <c r="Q89" s="6">
        <v>5387367561</v>
      </c>
    </row>
    <row r="90" spans="1:17" ht="24">
      <c r="A90" s="2" t="s">
        <v>221</v>
      </c>
      <c r="C90" s="3">
        <v>0</v>
      </c>
      <c r="E90" s="3">
        <v>0</v>
      </c>
      <c r="G90" s="3">
        <v>0</v>
      </c>
      <c r="I90" s="6">
        <v>0</v>
      </c>
      <c r="K90" s="3">
        <v>311176</v>
      </c>
      <c r="M90" s="3">
        <v>308064042947</v>
      </c>
      <c r="O90" s="3">
        <v>292068428984</v>
      </c>
      <c r="Q90" s="6">
        <v>15995613963</v>
      </c>
    </row>
    <row r="91" spans="1:17" ht="24">
      <c r="A91" s="2" t="s">
        <v>222</v>
      </c>
      <c r="C91" s="3">
        <v>0</v>
      </c>
      <c r="E91" s="3">
        <v>0</v>
      </c>
      <c r="G91" s="3">
        <v>0</v>
      </c>
      <c r="I91" s="6">
        <v>0</v>
      </c>
      <c r="K91" s="3">
        <v>420479</v>
      </c>
      <c r="M91" s="3">
        <v>404533500644</v>
      </c>
      <c r="O91" s="3">
        <v>399007447065</v>
      </c>
      <c r="Q91" s="6">
        <v>5526053579</v>
      </c>
    </row>
    <row r="92" spans="1:17" ht="24">
      <c r="A92" s="2" t="s">
        <v>223</v>
      </c>
      <c r="C92" s="3">
        <v>0</v>
      </c>
      <c r="E92" s="3">
        <v>0</v>
      </c>
      <c r="G92" s="3">
        <v>0</v>
      </c>
      <c r="I92" s="6">
        <v>0</v>
      </c>
      <c r="K92" s="3">
        <v>400000</v>
      </c>
      <c r="M92" s="3">
        <v>400000000000</v>
      </c>
      <c r="O92" s="3">
        <v>392111950575</v>
      </c>
      <c r="Q92" s="6">
        <v>7888049425</v>
      </c>
    </row>
    <row r="93" spans="1:17" ht="24">
      <c r="A93" s="2" t="s">
        <v>156</v>
      </c>
      <c r="C93" s="3">
        <v>0</v>
      </c>
      <c r="E93" s="3">
        <v>0</v>
      </c>
      <c r="G93" s="3">
        <v>0</v>
      </c>
      <c r="I93" s="6">
        <v>0</v>
      </c>
      <c r="K93" s="3">
        <v>415000</v>
      </c>
      <c r="M93" s="3">
        <v>400208518959</v>
      </c>
      <c r="O93" s="3">
        <v>400038500000</v>
      </c>
      <c r="Q93" s="6">
        <v>170018959</v>
      </c>
    </row>
    <row r="94" spans="1:17">
      <c r="A94" s="1" t="s">
        <v>105</v>
      </c>
      <c r="C94" s="1" t="s">
        <v>105</v>
      </c>
      <c r="E94" s="4">
        <f>SUM(E8:E93)</f>
        <v>442483368347</v>
      </c>
      <c r="G94" s="4">
        <f>SUM(G8:G93)</f>
        <v>341454898681</v>
      </c>
      <c r="I94" s="4">
        <f>SUM(I8:I93)</f>
        <v>101028469666</v>
      </c>
      <c r="K94" s="1" t="s">
        <v>105</v>
      </c>
      <c r="M94" s="4">
        <f>SUM(M8:M93)</f>
        <v>15003248092062</v>
      </c>
      <c r="O94" s="4">
        <f>SUM(O8:O93)</f>
        <v>13998953942070</v>
      </c>
      <c r="Q94" s="4">
        <f>SUM(Q8:Q93)</f>
        <v>1004294149992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2"/>
  <sheetViews>
    <sheetView rightToLeft="1" workbookViewId="0">
      <selection activeCell="A42" sqref="A42:XFD42"/>
    </sheetView>
  </sheetViews>
  <sheetFormatPr defaultRowHeight="22.5"/>
  <cols>
    <col min="1" max="1" width="40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18.14062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19.28515625" style="1" bestFit="1" customWidth="1"/>
    <col min="18" max="18" width="1" style="1" customWidth="1"/>
    <col min="19" max="19" width="21.285156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  <c r="R2" s="12" t="s">
        <v>0</v>
      </c>
      <c r="S2" s="12" t="s">
        <v>0</v>
      </c>
      <c r="T2" s="12" t="s">
        <v>0</v>
      </c>
      <c r="U2" s="12" t="s">
        <v>0</v>
      </c>
    </row>
    <row r="3" spans="1:21" ht="24">
      <c r="A3" s="12" t="s">
        <v>147</v>
      </c>
      <c r="B3" s="12" t="s">
        <v>147</v>
      </c>
      <c r="C3" s="12" t="s">
        <v>147</v>
      </c>
      <c r="D3" s="12" t="s">
        <v>147</v>
      </c>
      <c r="E3" s="12" t="s">
        <v>147</v>
      </c>
      <c r="F3" s="12" t="s">
        <v>147</v>
      </c>
      <c r="G3" s="12" t="s">
        <v>147</v>
      </c>
      <c r="H3" s="12" t="s">
        <v>147</v>
      </c>
      <c r="I3" s="12" t="s">
        <v>147</v>
      </c>
      <c r="J3" s="12" t="s">
        <v>147</v>
      </c>
      <c r="K3" s="12" t="s">
        <v>147</v>
      </c>
      <c r="L3" s="12" t="s">
        <v>147</v>
      </c>
      <c r="M3" s="12" t="s">
        <v>147</v>
      </c>
      <c r="N3" s="12" t="s">
        <v>147</v>
      </c>
      <c r="O3" s="12" t="s">
        <v>147</v>
      </c>
      <c r="P3" s="12" t="s">
        <v>147</v>
      </c>
      <c r="Q3" s="12" t="s">
        <v>147</v>
      </c>
      <c r="R3" s="12" t="s">
        <v>147</v>
      </c>
      <c r="S3" s="12" t="s">
        <v>147</v>
      </c>
      <c r="T3" s="12" t="s">
        <v>147</v>
      </c>
      <c r="U3" s="12" t="s">
        <v>147</v>
      </c>
    </row>
    <row r="4" spans="1:21" ht="24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  <c r="R4" s="12" t="s">
        <v>2</v>
      </c>
      <c r="S4" s="12" t="s">
        <v>2</v>
      </c>
      <c r="T4" s="12" t="s">
        <v>2</v>
      </c>
      <c r="U4" s="12" t="s">
        <v>2</v>
      </c>
    </row>
    <row r="6" spans="1:21" ht="24">
      <c r="A6" s="11" t="s">
        <v>3</v>
      </c>
      <c r="C6" s="11" t="s">
        <v>149</v>
      </c>
      <c r="D6" s="11" t="s">
        <v>149</v>
      </c>
      <c r="E6" s="11" t="s">
        <v>149</v>
      </c>
      <c r="F6" s="11" t="s">
        <v>149</v>
      </c>
      <c r="G6" s="11" t="s">
        <v>149</v>
      </c>
      <c r="H6" s="11" t="s">
        <v>149</v>
      </c>
      <c r="I6" s="11" t="s">
        <v>149</v>
      </c>
      <c r="J6" s="11" t="s">
        <v>149</v>
      </c>
      <c r="K6" s="11" t="s">
        <v>149</v>
      </c>
      <c r="M6" s="11" t="s">
        <v>150</v>
      </c>
      <c r="N6" s="11" t="s">
        <v>150</v>
      </c>
      <c r="O6" s="11" t="s">
        <v>150</v>
      </c>
      <c r="P6" s="11" t="s">
        <v>150</v>
      </c>
      <c r="Q6" s="11" t="s">
        <v>150</v>
      </c>
      <c r="R6" s="11" t="s">
        <v>150</v>
      </c>
      <c r="S6" s="11" t="s">
        <v>150</v>
      </c>
      <c r="T6" s="11" t="s">
        <v>150</v>
      </c>
      <c r="U6" s="11" t="s">
        <v>150</v>
      </c>
    </row>
    <row r="7" spans="1:21" ht="24">
      <c r="A7" s="11" t="s">
        <v>3</v>
      </c>
      <c r="C7" s="11" t="s">
        <v>224</v>
      </c>
      <c r="E7" s="11" t="s">
        <v>225</v>
      </c>
      <c r="G7" s="11" t="s">
        <v>226</v>
      </c>
      <c r="I7" s="11" t="s">
        <v>125</v>
      </c>
      <c r="K7" s="11" t="s">
        <v>227</v>
      </c>
      <c r="M7" s="11" t="s">
        <v>224</v>
      </c>
      <c r="O7" s="11" t="s">
        <v>225</v>
      </c>
      <c r="Q7" s="11" t="s">
        <v>226</v>
      </c>
      <c r="S7" s="11" t="s">
        <v>125</v>
      </c>
      <c r="U7" s="11" t="s">
        <v>227</v>
      </c>
    </row>
    <row r="8" spans="1:21" ht="24">
      <c r="A8" s="2" t="s">
        <v>82</v>
      </c>
      <c r="C8" s="3">
        <v>0</v>
      </c>
      <c r="E8" s="3">
        <v>10546875651</v>
      </c>
      <c r="G8" s="6">
        <v>-4234</v>
      </c>
      <c r="H8" s="6"/>
      <c r="I8" s="6">
        <v>10546871417</v>
      </c>
      <c r="K8" s="7">
        <v>1.4707998437146199E-2</v>
      </c>
      <c r="M8" s="6">
        <v>0</v>
      </c>
      <c r="N8" s="6"/>
      <c r="O8" s="6">
        <v>41302392723</v>
      </c>
      <c r="P8" s="6"/>
      <c r="Q8" s="6">
        <v>-4234</v>
      </c>
      <c r="R8" s="6"/>
      <c r="S8" s="6">
        <v>41302388489</v>
      </c>
      <c r="U8" s="7">
        <v>5.7793671910455133E-3</v>
      </c>
    </row>
    <row r="9" spans="1:21" ht="24">
      <c r="A9" s="2" t="s">
        <v>37</v>
      </c>
      <c r="C9" s="3">
        <v>0</v>
      </c>
      <c r="E9" s="6">
        <v>-39889154914</v>
      </c>
      <c r="G9" s="6">
        <v>-5861</v>
      </c>
      <c r="H9" s="6"/>
      <c r="I9" s="6">
        <v>-39889160775</v>
      </c>
      <c r="K9" s="7">
        <v>-5.5626895516344012E-2</v>
      </c>
      <c r="M9" s="6">
        <v>0</v>
      </c>
      <c r="N9" s="6"/>
      <c r="O9" s="6">
        <v>-63808879649</v>
      </c>
      <c r="P9" s="6"/>
      <c r="Q9" s="6">
        <v>-5861</v>
      </c>
      <c r="R9" s="6"/>
      <c r="S9" s="6">
        <v>-63808885510</v>
      </c>
      <c r="U9" s="7">
        <v>-8.9286598888073682E-3</v>
      </c>
    </row>
    <row r="10" spans="1:21" ht="24">
      <c r="A10" s="2" t="s">
        <v>29</v>
      </c>
      <c r="C10" s="3">
        <v>0</v>
      </c>
      <c r="E10" s="6">
        <v>0</v>
      </c>
      <c r="G10" s="6">
        <v>-197784884</v>
      </c>
      <c r="H10" s="6"/>
      <c r="I10" s="6">
        <v>-197784884</v>
      </c>
      <c r="K10" s="7">
        <v>-2.7581826399004309E-4</v>
      </c>
      <c r="M10" s="6">
        <v>0</v>
      </c>
      <c r="N10" s="6"/>
      <c r="O10" s="6">
        <v>0</v>
      </c>
      <c r="P10" s="6"/>
      <c r="Q10" s="6">
        <v>1280453473</v>
      </c>
      <c r="R10" s="6"/>
      <c r="S10" s="6">
        <v>1280453473</v>
      </c>
      <c r="U10" s="7">
        <v>1.7917149739384608E-4</v>
      </c>
    </row>
    <row r="11" spans="1:21" ht="24">
      <c r="A11" s="2" t="s">
        <v>49</v>
      </c>
      <c r="C11" s="3">
        <v>0</v>
      </c>
      <c r="E11" s="6">
        <v>-88137829868</v>
      </c>
      <c r="G11" s="6">
        <v>34191252</v>
      </c>
      <c r="H11" s="6"/>
      <c r="I11" s="6">
        <v>-88103638616</v>
      </c>
      <c r="K11" s="7">
        <v>-0.1228637505698931</v>
      </c>
      <c r="M11" s="6">
        <v>183040372000</v>
      </c>
      <c r="N11" s="6"/>
      <c r="O11" s="6">
        <v>-64188198274</v>
      </c>
      <c r="P11" s="6"/>
      <c r="Q11" s="6">
        <v>45453111</v>
      </c>
      <c r="R11" s="6"/>
      <c r="S11" s="6">
        <v>118897626837</v>
      </c>
      <c r="U11" s="7">
        <v>1.6637126054294401E-2</v>
      </c>
    </row>
    <row r="12" spans="1:21" ht="24">
      <c r="A12" s="2" t="s">
        <v>92</v>
      </c>
      <c r="C12" s="3">
        <v>0</v>
      </c>
      <c r="E12" s="6">
        <v>42161679196</v>
      </c>
      <c r="G12" s="6">
        <v>706416204</v>
      </c>
      <c r="H12" s="6"/>
      <c r="I12" s="6">
        <v>42868095400</v>
      </c>
      <c r="K12" s="7">
        <v>5.9781128945059075E-2</v>
      </c>
      <c r="M12" s="6">
        <v>0</v>
      </c>
      <c r="N12" s="6"/>
      <c r="O12" s="6">
        <v>270239232762</v>
      </c>
      <c r="P12" s="6"/>
      <c r="Q12" s="6">
        <v>3590783615</v>
      </c>
      <c r="R12" s="6"/>
      <c r="S12" s="6">
        <v>273830016377</v>
      </c>
      <c r="U12" s="7">
        <v>3.8316530120144771E-2</v>
      </c>
    </row>
    <row r="13" spans="1:21" ht="24">
      <c r="A13" s="2" t="s">
        <v>22</v>
      </c>
      <c r="C13" s="3">
        <v>0</v>
      </c>
      <c r="E13" s="6">
        <v>-17379319533</v>
      </c>
      <c r="G13" s="6">
        <v>-3068</v>
      </c>
      <c r="H13" s="6"/>
      <c r="I13" s="6">
        <v>-17379322601</v>
      </c>
      <c r="K13" s="7">
        <v>-2.4236101830364044E-2</v>
      </c>
      <c r="M13" s="6">
        <v>0</v>
      </c>
      <c r="N13" s="6"/>
      <c r="O13" s="6">
        <v>-7285198976</v>
      </c>
      <c r="P13" s="6"/>
      <c r="Q13" s="6">
        <v>-146208755</v>
      </c>
      <c r="R13" s="6"/>
      <c r="S13" s="6">
        <v>-7431407731</v>
      </c>
      <c r="U13" s="7">
        <v>-1.0398632039225013E-3</v>
      </c>
    </row>
    <row r="14" spans="1:21" ht="24">
      <c r="A14" s="2" t="s">
        <v>59</v>
      </c>
      <c r="C14" s="3">
        <v>451573782551</v>
      </c>
      <c r="E14" s="6">
        <v>-418034217025</v>
      </c>
      <c r="G14" s="6">
        <v>27939159657</v>
      </c>
      <c r="H14" s="6"/>
      <c r="I14" s="6">
        <v>61478725183</v>
      </c>
      <c r="K14" s="7">
        <v>8.5734333733491999E-2</v>
      </c>
      <c r="M14" s="6">
        <v>451573782551</v>
      </c>
      <c r="N14" s="6"/>
      <c r="O14" s="6">
        <v>645846035501</v>
      </c>
      <c r="P14" s="6"/>
      <c r="Q14" s="6">
        <v>42553570853</v>
      </c>
      <c r="R14" s="6"/>
      <c r="S14" s="6">
        <v>1139973388905</v>
      </c>
      <c r="U14" s="7">
        <v>0.15951437782483649</v>
      </c>
    </row>
    <row r="15" spans="1:21" ht="24">
      <c r="A15" s="2" t="s">
        <v>81</v>
      </c>
      <c r="C15" s="3">
        <v>0</v>
      </c>
      <c r="E15" s="6">
        <v>21916675031</v>
      </c>
      <c r="G15" s="6">
        <v>103737672</v>
      </c>
      <c r="H15" s="6"/>
      <c r="I15" s="6">
        <v>22020412703</v>
      </c>
      <c r="K15" s="7">
        <v>3.0708271942995156E-2</v>
      </c>
      <c r="M15" s="6">
        <v>0</v>
      </c>
      <c r="N15" s="6"/>
      <c r="O15" s="6">
        <v>-6219635135</v>
      </c>
      <c r="P15" s="6"/>
      <c r="Q15" s="6">
        <v>842865477</v>
      </c>
      <c r="R15" s="6"/>
      <c r="S15" s="6">
        <v>-5376769658</v>
      </c>
      <c r="U15" s="7">
        <v>-7.5236148058435356E-4</v>
      </c>
    </row>
    <row r="16" spans="1:21" ht="24">
      <c r="A16" s="2" t="s">
        <v>69</v>
      </c>
      <c r="C16" s="3">
        <v>0</v>
      </c>
      <c r="E16" s="6">
        <v>0</v>
      </c>
      <c r="G16" s="6">
        <v>-25402655</v>
      </c>
      <c r="H16" s="6"/>
      <c r="I16" s="6">
        <v>-25402655</v>
      </c>
      <c r="K16" s="7">
        <v>-3.5424932690194803E-5</v>
      </c>
      <c r="M16" s="6">
        <v>31480307</v>
      </c>
      <c r="N16" s="6"/>
      <c r="O16" s="6">
        <v>0</v>
      </c>
      <c r="P16" s="6"/>
      <c r="Q16" s="6">
        <v>-25402655</v>
      </c>
      <c r="R16" s="6"/>
      <c r="S16" s="6">
        <v>6077652</v>
      </c>
      <c r="U16" s="7">
        <v>8.5043465650290239E-7</v>
      </c>
    </row>
    <row r="17" spans="1:21" ht="24">
      <c r="A17" s="2" t="s">
        <v>96</v>
      </c>
      <c r="C17" s="3">
        <v>0</v>
      </c>
      <c r="E17" s="6">
        <v>81352498184</v>
      </c>
      <c r="G17" s="6">
        <v>5285839897</v>
      </c>
      <c r="H17" s="6"/>
      <c r="I17" s="6">
        <v>86638338081</v>
      </c>
      <c r="K17" s="7">
        <v>0.12082033531179187</v>
      </c>
      <c r="M17" s="6">
        <v>0</v>
      </c>
      <c r="N17" s="6"/>
      <c r="O17" s="6">
        <v>249153214252</v>
      </c>
      <c r="P17" s="6"/>
      <c r="Q17" s="6">
        <v>24216908156</v>
      </c>
      <c r="R17" s="6"/>
      <c r="S17" s="6">
        <v>273370122408</v>
      </c>
      <c r="U17" s="7">
        <v>3.8252178003644145E-2</v>
      </c>
    </row>
    <row r="18" spans="1:21" ht="24">
      <c r="A18" s="2" t="s">
        <v>97</v>
      </c>
      <c r="C18" s="3">
        <v>0</v>
      </c>
      <c r="E18" s="6">
        <v>-18380388335</v>
      </c>
      <c r="G18" s="6">
        <v>-243985775</v>
      </c>
      <c r="H18" s="6"/>
      <c r="I18" s="6">
        <v>-18624374110</v>
      </c>
      <c r="K18" s="7">
        <v>-2.5972371755777369E-2</v>
      </c>
      <c r="M18" s="6">
        <v>0</v>
      </c>
      <c r="N18" s="6"/>
      <c r="O18" s="6">
        <v>-127142330409</v>
      </c>
      <c r="P18" s="6"/>
      <c r="Q18" s="6">
        <v>-481991160</v>
      </c>
      <c r="R18" s="6"/>
      <c r="S18" s="6">
        <v>-127624321569</v>
      </c>
      <c r="U18" s="7">
        <v>-1.7858236383877929E-2</v>
      </c>
    </row>
    <row r="19" spans="1:21" ht="24">
      <c r="A19" s="2" t="s">
        <v>84</v>
      </c>
      <c r="C19" s="3">
        <v>0</v>
      </c>
      <c r="E19" s="6">
        <v>37104446496</v>
      </c>
      <c r="G19" s="6">
        <v>51216402</v>
      </c>
      <c r="H19" s="6"/>
      <c r="I19" s="6">
        <v>37155662898</v>
      </c>
      <c r="K19" s="7">
        <v>5.1814932621067303E-2</v>
      </c>
      <c r="M19" s="6">
        <v>0</v>
      </c>
      <c r="N19" s="6"/>
      <c r="O19" s="6">
        <v>67806410715</v>
      </c>
      <c r="P19" s="6"/>
      <c r="Q19" s="6">
        <v>63238296</v>
      </c>
      <c r="R19" s="6"/>
      <c r="S19" s="6">
        <v>67869649011</v>
      </c>
      <c r="U19" s="7">
        <v>9.4968750503718093E-3</v>
      </c>
    </row>
    <row r="20" spans="1:21" ht="24">
      <c r="A20" s="2" t="s">
        <v>48</v>
      </c>
      <c r="C20" s="3">
        <v>0</v>
      </c>
      <c r="E20" s="6">
        <v>55529667021</v>
      </c>
      <c r="G20" s="6">
        <v>62009499433</v>
      </c>
      <c r="H20" s="6"/>
      <c r="I20" s="6">
        <v>117539166454</v>
      </c>
      <c r="K20" s="7">
        <v>0.16391267212401828</v>
      </c>
      <c r="M20" s="6">
        <v>0</v>
      </c>
      <c r="N20" s="6"/>
      <c r="O20" s="6">
        <v>239042783276</v>
      </c>
      <c r="P20" s="6"/>
      <c r="Q20" s="6">
        <v>67189701073</v>
      </c>
      <c r="R20" s="6"/>
      <c r="S20" s="6">
        <v>306232484349</v>
      </c>
      <c r="U20" s="7">
        <v>4.2850547816389001E-2</v>
      </c>
    </row>
    <row r="21" spans="1:21" ht="24">
      <c r="A21" s="2" t="s">
        <v>80</v>
      </c>
      <c r="C21" s="3">
        <v>0</v>
      </c>
      <c r="E21" s="6">
        <v>9895938709</v>
      </c>
      <c r="G21" s="6">
        <v>60600375</v>
      </c>
      <c r="H21" s="6"/>
      <c r="I21" s="6">
        <v>9956539084</v>
      </c>
      <c r="K21" s="7">
        <v>1.3884758379704557E-2</v>
      </c>
      <c r="M21" s="6">
        <v>0</v>
      </c>
      <c r="N21" s="6"/>
      <c r="O21" s="6">
        <v>144223981869</v>
      </c>
      <c r="P21" s="6"/>
      <c r="Q21" s="6">
        <v>60600375</v>
      </c>
      <c r="R21" s="6"/>
      <c r="S21" s="6">
        <v>144284582244</v>
      </c>
      <c r="U21" s="7">
        <v>2.0189475991606778E-2</v>
      </c>
    </row>
    <row r="22" spans="1:21" ht="24">
      <c r="A22" s="2" t="s">
        <v>31</v>
      </c>
      <c r="C22" s="3">
        <v>0</v>
      </c>
      <c r="E22" s="6">
        <v>1019</v>
      </c>
      <c r="G22" s="6">
        <v>-8722</v>
      </c>
      <c r="H22" s="6"/>
      <c r="I22" s="6">
        <v>-7703</v>
      </c>
      <c r="K22" s="7">
        <v>-1.0742115598254222E-8</v>
      </c>
      <c r="M22" s="6">
        <v>17995798575</v>
      </c>
      <c r="N22" s="6"/>
      <c r="O22" s="6">
        <v>-24758357848</v>
      </c>
      <c r="P22" s="6"/>
      <c r="Q22" s="6">
        <v>-254286391</v>
      </c>
      <c r="R22" s="6"/>
      <c r="S22" s="6">
        <v>-7016845664</v>
      </c>
      <c r="U22" s="7">
        <v>-9.8185429702090862E-4</v>
      </c>
    </row>
    <row r="23" spans="1:21" ht="24">
      <c r="A23" s="2" t="s">
        <v>83</v>
      </c>
      <c r="C23" s="3">
        <v>0</v>
      </c>
      <c r="E23" s="6">
        <v>16067573268</v>
      </c>
      <c r="G23" s="6">
        <v>249202515</v>
      </c>
      <c r="H23" s="6"/>
      <c r="I23" s="6">
        <v>16316775783</v>
      </c>
      <c r="K23" s="7">
        <v>2.2754341380213039E-2</v>
      </c>
      <c r="M23" s="6">
        <v>0</v>
      </c>
      <c r="N23" s="6"/>
      <c r="O23" s="6">
        <v>577402836068</v>
      </c>
      <c r="P23" s="6"/>
      <c r="Q23" s="6">
        <v>666294083</v>
      </c>
      <c r="R23" s="6"/>
      <c r="S23" s="6">
        <v>578069130151</v>
      </c>
      <c r="U23" s="7">
        <v>8.0888149261408387E-2</v>
      </c>
    </row>
    <row r="24" spans="1:21" ht="24">
      <c r="A24" s="2" t="s">
        <v>56</v>
      </c>
      <c r="C24" s="3">
        <v>0</v>
      </c>
      <c r="E24" s="6">
        <v>17889859647</v>
      </c>
      <c r="G24" s="6">
        <v>1127466882</v>
      </c>
      <c r="H24" s="6"/>
      <c r="I24" s="6">
        <v>19017326529</v>
      </c>
      <c r="K24" s="7">
        <v>2.6520358294724745E-2</v>
      </c>
      <c r="M24" s="6">
        <v>107177555250</v>
      </c>
      <c r="N24" s="6"/>
      <c r="O24" s="6">
        <v>88978357782</v>
      </c>
      <c r="P24" s="6"/>
      <c r="Q24" s="6">
        <v>19834551339</v>
      </c>
      <c r="R24" s="6"/>
      <c r="S24" s="6">
        <v>215990464371</v>
      </c>
      <c r="U24" s="7">
        <v>3.022314808008977E-2</v>
      </c>
    </row>
    <row r="25" spans="1:21" ht="24">
      <c r="A25" s="2" t="s">
        <v>95</v>
      </c>
      <c r="C25" s="3">
        <v>0</v>
      </c>
      <c r="E25" s="6">
        <v>-907111555</v>
      </c>
      <c r="G25" s="6">
        <v>132631105</v>
      </c>
      <c r="H25" s="6"/>
      <c r="I25" s="6">
        <v>-774480450</v>
      </c>
      <c r="K25" s="7">
        <v>-1.0800413504463129E-3</v>
      </c>
      <c r="M25" s="6">
        <v>0</v>
      </c>
      <c r="N25" s="6"/>
      <c r="O25" s="6">
        <v>-637940155</v>
      </c>
      <c r="P25" s="6"/>
      <c r="Q25" s="6">
        <v>-1154034662</v>
      </c>
      <c r="R25" s="6"/>
      <c r="S25" s="6">
        <v>-1791974817</v>
      </c>
      <c r="U25" s="7">
        <v>-2.5074773744157222E-4</v>
      </c>
    </row>
    <row r="26" spans="1:21" ht="24">
      <c r="A26" s="2" t="s">
        <v>24</v>
      </c>
      <c r="C26" s="3">
        <v>0</v>
      </c>
      <c r="E26" s="6">
        <v>70000685029</v>
      </c>
      <c r="G26" s="6">
        <v>486043608</v>
      </c>
      <c r="H26" s="6"/>
      <c r="I26" s="6">
        <v>70486728637</v>
      </c>
      <c r="K26" s="7">
        <v>9.8296324440014307E-2</v>
      </c>
      <c r="M26" s="6">
        <v>0</v>
      </c>
      <c r="N26" s="6"/>
      <c r="O26" s="6">
        <v>120900021229</v>
      </c>
      <c r="P26" s="6"/>
      <c r="Q26" s="6">
        <v>486043608</v>
      </c>
      <c r="R26" s="6"/>
      <c r="S26" s="6">
        <v>121386064837</v>
      </c>
      <c r="U26" s="7">
        <v>1.6985328602870504E-2</v>
      </c>
    </row>
    <row r="27" spans="1:21" ht="24">
      <c r="A27" s="2" t="s">
        <v>35</v>
      </c>
      <c r="C27" s="3">
        <v>0</v>
      </c>
      <c r="E27" s="6">
        <v>0</v>
      </c>
      <c r="G27" s="6">
        <v>0</v>
      </c>
      <c r="H27" s="6"/>
      <c r="I27" s="6">
        <v>0</v>
      </c>
      <c r="K27" s="7">
        <v>0</v>
      </c>
      <c r="M27" s="6">
        <v>0</v>
      </c>
      <c r="N27" s="6"/>
      <c r="O27" s="6">
        <v>0</v>
      </c>
      <c r="P27" s="6"/>
      <c r="Q27" s="6">
        <v>0</v>
      </c>
      <c r="R27" s="6"/>
      <c r="S27" s="6">
        <v>0</v>
      </c>
      <c r="U27" s="7">
        <v>0</v>
      </c>
    </row>
    <row r="28" spans="1:21" ht="24">
      <c r="A28" s="2" t="s">
        <v>50</v>
      </c>
      <c r="C28" s="3">
        <v>0</v>
      </c>
      <c r="E28" s="6">
        <v>49846325707</v>
      </c>
      <c r="G28" s="6">
        <v>3309659863</v>
      </c>
      <c r="H28" s="6"/>
      <c r="I28" s="6">
        <v>53155985570</v>
      </c>
      <c r="K28" s="7">
        <v>7.4127968548886577E-2</v>
      </c>
      <c r="M28" s="6">
        <v>0</v>
      </c>
      <c r="N28" s="6"/>
      <c r="O28" s="6">
        <v>411314280404</v>
      </c>
      <c r="P28" s="6"/>
      <c r="Q28" s="6">
        <v>30656676517</v>
      </c>
      <c r="R28" s="6"/>
      <c r="S28" s="6">
        <v>441970956921</v>
      </c>
      <c r="U28" s="7">
        <v>6.1844182413433625E-2</v>
      </c>
    </row>
    <row r="29" spans="1:21" ht="24">
      <c r="A29" s="2" t="s">
        <v>57</v>
      </c>
      <c r="C29" s="3">
        <v>0</v>
      </c>
      <c r="E29" s="6">
        <v>2882036089</v>
      </c>
      <c r="G29" s="6">
        <v>0</v>
      </c>
      <c r="H29" s="6"/>
      <c r="I29" s="6">
        <v>2882036089</v>
      </c>
      <c r="K29" s="7">
        <v>4.0191048716576002E-3</v>
      </c>
      <c r="M29" s="6">
        <v>49509550160</v>
      </c>
      <c r="N29" s="6"/>
      <c r="O29" s="6">
        <v>10706806402</v>
      </c>
      <c r="P29" s="6"/>
      <c r="Q29" s="6">
        <v>143701783</v>
      </c>
      <c r="R29" s="6"/>
      <c r="S29" s="6">
        <v>60360058345</v>
      </c>
      <c r="U29" s="7">
        <v>8.4460718522753886E-3</v>
      </c>
    </row>
    <row r="30" spans="1:21" ht="24">
      <c r="A30" s="2" t="s">
        <v>61</v>
      </c>
      <c r="C30" s="3">
        <v>0</v>
      </c>
      <c r="E30" s="6">
        <v>6426545119</v>
      </c>
      <c r="G30" s="6">
        <v>0</v>
      </c>
      <c r="H30" s="6"/>
      <c r="I30" s="6">
        <v>6426545119</v>
      </c>
      <c r="K30" s="7">
        <v>8.9620525205367299E-3</v>
      </c>
      <c r="M30" s="6">
        <v>0</v>
      </c>
      <c r="N30" s="6"/>
      <c r="O30" s="6">
        <v>5599533109</v>
      </c>
      <c r="P30" s="6"/>
      <c r="Q30" s="6">
        <v>-184304869</v>
      </c>
      <c r="R30" s="6"/>
      <c r="S30" s="6">
        <v>5415228240</v>
      </c>
      <c r="U30" s="7">
        <v>7.5774291916832625E-4</v>
      </c>
    </row>
    <row r="31" spans="1:21" ht="24">
      <c r="A31" s="2" t="s">
        <v>52</v>
      </c>
      <c r="C31" s="3">
        <v>0</v>
      </c>
      <c r="E31" s="6">
        <v>-46488007</v>
      </c>
      <c r="G31" s="6">
        <v>0</v>
      </c>
      <c r="H31" s="6"/>
      <c r="I31" s="6">
        <v>-46488007</v>
      </c>
      <c r="K31" s="7">
        <v>-6.4829228239186217E-5</v>
      </c>
      <c r="M31" s="6">
        <v>8091535550</v>
      </c>
      <c r="N31" s="6"/>
      <c r="O31" s="6">
        <v>-85190758</v>
      </c>
      <c r="P31" s="6"/>
      <c r="Q31" s="6">
        <v>-2801334868</v>
      </c>
      <c r="R31" s="6"/>
      <c r="S31" s="6">
        <v>5205009924</v>
      </c>
      <c r="U31" s="7">
        <v>7.2832745718431034E-4</v>
      </c>
    </row>
    <row r="32" spans="1:21" ht="24">
      <c r="A32" s="2" t="s">
        <v>188</v>
      </c>
      <c r="C32" s="3">
        <v>0</v>
      </c>
      <c r="E32" s="6">
        <v>0</v>
      </c>
      <c r="G32" s="6">
        <v>0</v>
      </c>
      <c r="H32" s="6"/>
      <c r="I32" s="6">
        <v>0</v>
      </c>
      <c r="K32" s="7">
        <v>0</v>
      </c>
      <c r="M32" s="6">
        <v>0</v>
      </c>
      <c r="N32" s="6"/>
      <c r="O32" s="6">
        <v>0</v>
      </c>
      <c r="P32" s="6"/>
      <c r="Q32" s="6">
        <v>1105896009</v>
      </c>
      <c r="R32" s="6"/>
      <c r="S32" s="6">
        <v>1105896009</v>
      </c>
      <c r="U32" s="7">
        <v>1.5474599278501725E-4</v>
      </c>
    </row>
    <row r="33" spans="1:21" ht="24">
      <c r="A33" s="2" t="s">
        <v>189</v>
      </c>
      <c r="C33" s="3">
        <v>0</v>
      </c>
      <c r="E33" s="6">
        <v>0</v>
      </c>
      <c r="G33" s="6">
        <v>0</v>
      </c>
      <c r="H33" s="6"/>
      <c r="I33" s="6">
        <v>0</v>
      </c>
      <c r="K33" s="7">
        <v>0</v>
      </c>
      <c r="M33" s="6">
        <v>0</v>
      </c>
      <c r="N33" s="6"/>
      <c r="O33" s="6">
        <v>0</v>
      </c>
      <c r="P33" s="6"/>
      <c r="Q33" s="6">
        <v>39075949306</v>
      </c>
      <c r="R33" s="6"/>
      <c r="S33" s="6">
        <v>39075949306</v>
      </c>
      <c r="U33" s="7">
        <v>5.4678256546398076E-3</v>
      </c>
    </row>
    <row r="34" spans="1:21" ht="24">
      <c r="A34" s="2" t="s">
        <v>190</v>
      </c>
      <c r="C34" s="3">
        <v>0</v>
      </c>
      <c r="E34" s="6">
        <v>0</v>
      </c>
      <c r="G34" s="6">
        <v>0</v>
      </c>
      <c r="H34" s="6"/>
      <c r="I34" s="6">
        <v>0</v>
      </c>
      <c r="K34" s="7">
        <v>0</v>
      </c>
      <c r="M34" s="6">
        <v>0</v>
      </c>
      <c r="N34" s="6"/>
      <c r="O34" s="6">
        <v>0</v>
      </c>
      <c r="P34" s="6"/>
      <c r="Q34" s="6">
        <v>2282505484</v>
      </c>
      <c r="R34" s="6"/>
      <c r="S34" s="6">
        <v>2282505484</v>
      </c>
      <c r="U34" s="7">
        <v>3.1938679069672479E-4</v>
      </c>
    </row>
    <row r="35" spans="1:21" ht="24">
      <c r="A35" s="2" t="s">
        <v>74</v>
      </c>
      <c r="C35" s="3">
        <v>45964675512</v>
      </c>
      <c r="E35" s="6">
        <v>-68427881397</v>
      </c>
      <c r="G35" s="6">
        <v>0</v>
      </c>
      <c r="H35" s="6"/>
      <c r="I35" s="6">
        <v>-22463205885</v>
      </c>
      <c r="K35" s="7">
        <v>-3.1325763251207908E-2</v>
      </c>
      <c r="M35" s="6">
        <v>45964675512</v>
      </c>
      <c r="N35" s="6"/>
      <c r="O35" s="6">
        <v>-73997134115</v>
      </c>
      <c r="P35" s="6"/>
      <c r="Q35" s="6">
        <v>5651021074</v>
      </c>
      <c r="R35" s="6"/>
      <c r="S35" s="6">
        <v>-22381437529</v>
      </c>
      <c r="U35" s="7">
        <v>-3.13179335325818E-3</v>
      </c>
    </row>
    <row r="36" spans="1:21" ht="24">
      <c r="A36" s="2" t="s">
        <v>191</v>
      </c>
      <c r="C36" s="3">
        <v>0</v>
      </c>
      <c r="E36" s="6">
        <v>0</v>
      </c>
      <c r="G36" s="6">
        <v>0</v>
      </c>
      <c r="H36" s="6"/>
      <c r="I36" s="6">
        <v>0</v>
      </c>
      <c r="K36" s="7">
        <v>0</v>
      </c>
      <c r="M36" s="6">
        <v>0</v>
      </c>
      <c r="N36" s="6"/>
      <c r="O36" s="6">
        <v>0</v>
      </c>
      <c r="P36" s="6"/>
      <c r="Q36" s="6">
        <v>1198204800</v>
      </c>
      <c r="R36" s="6"/>
      <c r="S36" s="6">
        <v>1198204800</v>
      </c>
      <c r="U36" s="7">
        <v>1.6766259198587363E-4</v>
      </c>
    </row>
    <row r="37" spans="1:21" ht="24">
      <c r="A37" s="2" t="s">
        <v>15</v>
      </c>
      <c r="C37" s="3">
        <v>0</v>
      </c>
      <c r="E37" s="6">
        <v>1500678040</v>
      </c>
      <c r="G37" s="6">
        <v>0</v>
      </c>
      <c r="H37" s="6"/>
      <c r="I37" s="6">
        <v>1500678040</v>
      </c>
      <c r="K37" s="7">
        <v>2.0927504844140687E-3</v>
      </c>
      <c r="M37" s="6">
        <v>0</v>
      </c>
      <c r="N37" s="6"/>
      <c r="O37" s="6">
        <v>85663699975</v>
      </c>
      <c r="P37" s="6"/>
      <c r="Q37" s="6">
        <v>681692619</v>
      </c>
      <c r="R37" s="6"/>
      <c r="S37" s="6">
        <v>86345392594</v>
      </c>
      <c r="U37" s="7">
        <v>1.2082151839441719E-2</v>
      </c>
    </row>
    <row r="38" spans="1:21" ht="24">
      <c r="A38" s="2" t="s">
        <v>192</v>
      </c>
      <c r="C38" s="3">
        <v>0</v>
      </c>
      <c r="E38" s="6">
        <v>0</v>
      </c>
      <c r="G38" s="6">
        <v>0</v>
      </c>
      <c r="H38" s="6"/>
      <c r="I38" s="6">
        <v>0</v>
      </c>
      <c r="K38" s="7">
        <v>0</v>
      </c>
      <c r="M38" s="6">
        <v>0</v>
      </c>
      <c r="N38" s="6"/>
      <c r="O38" s="6">
        <v>0</v>
      </c>
      <c r="P38" s="6"/>
      <c r="Q38" s="6">
        <v>-29333061675</v>
      </c>
      <c r="R38" s="6"/>
      <c r="S38" s="6">
        <v>-29333061675</v>
      </c>
      <c r="U38" s="7">
        <v>-4.104521323326356E-3</v>
      </c>
    </row>
    <row r="39" spans="1:21" ht="24">
      <c r="A39" s="2" t="s">
        <v>193</v>
      </c>
      <c r="C39" s="3">
        <v>0</v>
      </c>
      <c r="E39" s="6">
        <v>0</v>
      </c>
      <c r="G39" s="6">
        <v>0</v>
      </c>
      <c r="H39" s="6"/>
      <c r="I39" s="6">
        <v>0</v>
      </c>
      <c r="K39" s="7">
        <v>0</v>
      </c>
      <c r="M39" s="6">
        <v>0</v>
      </c>
      <c r="N39" s="6"/>
      <c r="O39" s="6">
        <v>0</v>
      </c>
      <c r="P39" s="6"/>
      <c r="Q39" s="6">
        <v>-3700</v>
      </c>
      <c r="R39" s="6"/>
      <c r="S39" s="6">
        <v>-3700</v>
      </c>
      <c r="U39" s="7">
        <v>-5.1773418896980919E-10</v>
      </c>
    </row>
    <row r="40" spans="1:21" ht="24">
      <c r="A40" s="2" t="s">
        <v>194</v>
      </c>
      <c r="C40" s="3">
        <v>0</v>
      </c>
      <c r="E40" s="6">
        <v>0</v>
      </c>
      <c r="G40" s="6">
        <v>0</v>
      </c>
      <c r="H40" s="6"/>
      <c r="I40" s="6">
        <v>0</v>
      </c>
      <c r="K40" s="7">
        <v>0</v>
      </c>
      <c r="M40" s="6">
        <v>0</v>
      </c>
      <c r="N40" s="6"/>
      <c r="O40" s="6">
        <v>0</v>
      </c>
      <c r="P40" s="6"/>
      <c r="Q40" s="6">
        <v>4686965340</v>
      </c>
      <c r="R40" s="6"/>
      <c r="S40" s="6">
        <v>4686965340</v>
      </c>
      <c r="U40" s="7">
        <v>6.5583843217148811E-4</v>
      </c>
    </row>
    <row r="41" spans="1:21" ht="24">
      <c r="A41" s="2" t="s">
        <v>21</v>
      </c>
      <c r="C41" s="3">
        <v>0</v>
      </c>
      <c r="E41" s="6">
        <v>3454188594</v>
      </c>
      <c r="G41" s="6">
        <v>0</v>
      </c>
      <c r="H41" s="6"/>
      <c r="I41" s="6">
        <v>3454188594</v>
      </c>
      <c r="K41" s="7">
        <v>4.8169924931739869E-3</v>
      </c>
      <c r="M41" s="6">
        <v>0</v>
      </c>
      <c r="N41" s="6"/>
      <c r="O41" s="6">
        <v>469784644348</v>
      </c>
      <c r="P41" s="6"/>
      <c r="Q41" s="6">
        <v>794501419</v>
      </c>
      <c r="R41" s="6"/>
      <c r="S41" s="6">
        <v>470579145767</v>
      </c>
      <c r="U41" s="7">
        <v>6.5847273616157664E-2</v>
      </c>
    </row>
    <row r="42" spans="1:21" ht="24">
      <c r="A42" s="2" t="s">
        <v>53</v>
      </c>
      <c r="C42" s="3">
        <v>0</v>
      </c>
      <c r="E42" s="6">
        <v>91081845215</v>
      </c>
      <c r="G42" s="6">
        <v>0</v>
      </c>
      <c r="H42" s="6"/>
      <c r="I42" s="6">
        <v>91081845215</v>
      </c>
      <c r="K42" s="7">
        <v>0.12701696873968948</v>
      </c>
      <c r="M42" s="6">
        <v>58821124650</v>
      </c>
      <c r="N42" s="6"/>
      <c r="O42" s="6">
        <v>105686347003</v>
      </c>
      <c r="P42" s="6"/>
      <c r="Q42" s="6">
        <v>43187547</v>
      </c>
      <c r="R42" s="6"/>
      <c r="S42" s="6">
        <v>164550659200</v>
      </c>
      <c r="U42" s="7">
        <v>2.3025270833880937E-2</v>
      </c>
    </row>
    <row r="43" spans="1:21" ht="24">
      <c r="A43" s="2" t="s">
        <v>19</v>
      </c>
      <c r="C43" s="3">
        <v>0</v>
      </c>
      <c r="E43" s="6">
        <v>3350703054</v>
      </c>
      <c r="G43" s="6">
        <v>0</v>
      </c>
      <c r="H43" s="6"/>
      <c r="I43" s="6">
        <v>3350703054</v>
      </c>
      <c r="K43" s="7">
        <v>4.6726781178101336E-3</v>
      </c>
      <c r="M43" s="6">
        <v>15709859000</v>
      </c>
      <c r="N43" s="6"/>
      <c r="O43" s="6">
        <v>75466779712</v>
      </c>
      <c r="P43" s="6"/>
      <c r="Q43" s="6">
        <v>17747282648</v>
      </c>
      <c r="R43" s="6"/>
      <c r="S43" s="6">
        <v>108923921360</v>
      </c>
      <c r="U43" s="7">
        <v>1.524152380668402E-2</v>
      </c>
    </row>
    <row r="44" spans="1:21" ht="24">
      <c r="A44" s="2" t="s">
        <v>89</v>
      </c>
      <c r="C44" s="3">
        <v>0</v>
      </c>
      <c r="E44" s="6">
        <v>-21324437925</v>
      </c>
      <c r="G44" s="6">
        <v>0</v>
      </c>
      <c r="H44" s="6"/>
      <c r="I44" s="6">
        <v>-21324437925</v>
      </c>
      <c r="K44" s="7">
        <v>-2.9737709627177252E-2</v>
      </c>
      <c r="M44" s="6">
        <v>300067836400</v>
      </c>
      <c r="N44" s="6"/>
      <c r="O44" s="6">
        <v>-146024268725</v>
      </c>
      <c r="P44" s="6"/>
      <c r="Q44" s="6">
        <v>479129544860</v>
      </c>
      <c r="R44" s="6"/>
      <c r="S44" s="6">
        <v>633173112535</v>
      </c>
      <c r="U44" s="7">
        <v>8.8598748079945389E-2</v>
      </c>
    </row>
    <row r="45" spans="1:21" ht="24">
      <c r="A45" s="2" t="s">
        <v>65</v>
      </c>
      <c r="C45" s="3">
        <v>0</v>
      </c>
      <c r="E45" s="6">
        <v>-9643477860</v>
      </c>
      <c r="G45" s="6">
        <v>0</v>
      </c>
      <c r="H45" s="6"/>
      <c r="I45" s="6">
        <v>-9643477860</v>
      </c>
      <c r="K45" s="7">
        <v>-1.3448183037949531E-2</v>
      </c>
      <c r="M45" s="6">
        <v>0</v>
      </c>
      <c r="N45" s="6"/>
      <c r="O45" s="6">
        <v>-1693695892</v>
      </c>
      <c r="P45" s="6"/>
      <c r="Q45" s="6">
        <v>34705324</v>
      </c>
      <c r="R45" s="6"/>
      <c r="S45" s="6">
        <v>-1658990568</v>
      </c>
      <c r="U45" s="7">
        <v>-2.3213949627893057E-4</v>
      </c>
    </row>
    <row r="46" spans="1:21" ht="24">
      <c r="A46" s="2" t="s">
        <v>196</v>
      </c>
      <c r="C46" s="3">
        <v>0</v>
      </c>
      <c r="E46" s="6">
        <v>0</v>
      </c>
      <c r="G46" s="6">
        <v>0</v>
      </c>
      <c r="H46" s="6"/>
      <c r="I46" s="6">
        <v>0</v>
      </c>
      <c r="K46" s="7">
        <v>0</v>
      </c>
      <c r="M46" s="6">
        <v>0</v>
      </c>
      <c r="N46" s="6"/>
      <c r="O46" s="6">
        <v>0</v>
      </c>
      <c r="P46" s="6"/>
      <c r="Q46" s="6">
        <v>-22664774</v>
      </c>
      <c r="R46" s="6"/>
      <c r="S46" s="6">
        <v>-22664774</v>
      </c>
      <c r="U46" s="7">
        <v>-3.1714401040740591E-6</v>
      </c>
    </row>
    <row r="47" spans="1:21" ht="24">
      <c r="A47" s="2" t="s">
        <v>197</v>
      </c>
      <c r="C47" s="3">
        <v>0</v>
      </c>
      <c r="E47" s="6">
        <v>0</v>
      </c>
      <c r="G47" s="6">
        <v>0</v>
      </c>
      <c r="H47" s="6"/>
      <c r="I47" s="6">
        <v>0</v>
      </c>
      <c r="K47" s="7">
        <v>0</v>
      </c>
      <c r="M47" s="6">
        <v>0</v>
      </c>
      <c r="N47" s="6"/>
      <c r="O47" s="6">
        <v>0</v>
      </c>
      <c r="P47" s="6"/>
      <c r="Q47" s="6">
        <v>-125361696</v>
      </c>
      <c r="R47" s="6"/>
      <c r="S47" s="6">
        <v>-125361696</v>
      </c>
      <c r="U47" s="7">
        <v>-1.754163135309183E-5</v>
      </c>
    </row>
    <row r="48" spans="1:21" ht="24">
      <c r="A48" s="2" t="s">
        <v>91</v>
      </c>
      <c r="C48" s="3">
        <v>0</v>
      </c>
      <c r="E48" s="6">
        <v>-547110695</v>
      </c>
      <c r="G48" s="6">
        <v>0</v>
      </c>
      <c r="H48" s="6"/>
      <c r="I48" s="6">
        <v>-547110695</v>
      </c>
      <c r="K48" s="7">
        <v>-7.6296590039351007E-4</v>
      </c>
      <c r="M48" s="6">
        <v>0</v>
      </c>
      <c r="N48" s="6"/>
      <c r="O48" s="6">
        <v>4012145106</v>
      </c>
      <c r="P48" s="6"/>
      <c r="Q48" s="6">
        <v>58537533880</v>
      </c>
      <c r="R48" s="6"/>
      <c r="S48" s="6">
        <v>62549678986</v>
      </c>
      <c r="U48" s="7">
        <v>8.752461437875305E-3</v>
      </c>
    </row>
    <row r="49" spans="1:21" ht="24">
      <c r="A49" s="2" t="s">
        <v>60</v>
      </c>
      <c r="C49" s="3">
        <v>0</v>
      </c>
      <c r="E49" s="6">
        <v>65891020955</v>
      </c>
      <c r="G49" s="6">
        <v>0</v>
      </c>
      <c r="H49" s="6"/>
      <c r="I49" s="6">
        <v>65891020955</v>
      </c>
      <c r="K49" s="7">
        <v>9.1887441774062217E-2</v>
      </c>
      <c r="M49" s="6">
        <v>0</v>
      </c>
      <c r="N49" s="6"/>
      <c r="O49" s="6">
        <v>261611824642</v>
      </c>
      <c r="P49" s="6"/>
      <c r="Q49" s="6">
        <v>294098742</v>
      </c>
      <c r="R49" s="6"/>
      <c r="S49" s="6">
        <v>261905923384</v>
      </c>
      <c r="U49" s="7">
        <v>3.664801373773087E-2</v>
      </c>
    </row>
    <row r="50" spans="1:21" ht="24">
      <c r="A50" s="2" t="s">
        <v>18</v>
      </c>
      <c r="C50" s="3">
        <v>0</v>
      </c>
      <c r="E50" s="6">
        <v>-11829956876</v>
      </c>
      <c r="G50" s="6">
        <v>0</v>
      </c>
      <c r="H50" s="6"/>
      <c r="I50" s="6">
        <v>-11829956876</v>
      </c>
      <c r="K50" s="7">
        <v>-1.6497308098708863E-2</v>
      </c>
      <c r="M50" s="6">
        <v>0</v>
      </c>
      <c r="N50" s="6"/>
      <c r="O50" s="6">
        <v>126432156706</v>
      </c>
      <c r="P50" s="6"/>
      <c r="Q50" s="6">
        <v>15676268365</v>
      </c>
      <c r="R50" s="6"/>
      <c r="S50" s="6">
        <v>142108425071</v>
      </c>
      <c r="U50" s="7">
        <v>1.9884970324300293E-2</v>
      </c>
    </row>
    <row r="51" spans="1:21" ht="24">
      <c r="A51" s="2" t="s">
        <v>198</v>
      </c>
      <c r="C51" s="3">
        <v>0</v>
      </c>
      <c r="E51" s="6">
        <v>0</v>
      </c>
      <c r="G51" s="6">
        <v>0</v>
      </c>
      <c r="H51" s="6"/>
      <c r="I51" s="6">
        <v>0</v>
      </c>
      <c r="K51" s="7">
        <v>0</v>
      </c>
      <c r="M51" s="6">
        <v>0</v>
      </c>
      <c r="N51" s="6"/>
      <c r="O51" s="6">
        <v>0</v>
      </c>
      <c r="P51" s="6"/>
      <c r="Q51" s="6">
        <v>45331770</v>
      </c>
      <c r="R51" s="6"/>
      <c r="S51" s="6">
        <v>45331770</v>
      </c>
      <c r="U51" s="7">
        <v>6.343191128517818E-6</v>
      </c>
    </row>
    <row r="52" spans="1:21" ht="24">
      <c r="A52" s="2" t="s">
        <v>66</v>
      </c>
      <c r="C52" s="3">
        <v>5139495174</v>
      </c>
      <c r="E52" s="6">
        <v>-1777602715</v>
      </c>
      <c r="G52" s="6">
        <v>0</v>
      </c>
      <c r="H52" s="6"/>
      <c r="I52" s="6">
        <v>3361892459</v>
      </c>
      <c r="K52" s="7">
        <v>4.6882821528595534E-3</v>
      </c>
      <c r="M52" s="6">
        <v>5139495174</v>
      </c>
      <c r="N52" s="6"/>
      <c r="O52" s="6">
        <v>3187911978</v>
      </c>
      <c r="P52" s="6"/>
      <c r="Q52" s="6">
        <v>811933392</v>
      </c>
      <c r="R52" s="6"/>
      <c r="S52" s="6">
        <v>9139340544</v>
      </c>
      <c r="U52" s="7">
        <v>1.2788510984504688E-3</v>
      </c>
    </row>
    <row r="53" spans="1:21" ht="24">
      <c r="A53" s="2" t="s">
        <v>199</v>
      </c>
      <c r="C53" s="3">
        <v>0</v>
      </c>
      <c r="E53" s="6">
        <v>0</v>
      </c>
      <c r="G53" s="6">
        <v>0</v>
      </c>
      <c r="H53" s="6"/>
      <c r="I53" s="6">
        <v>0</v>
      </c>
      <c r="K53" s="7">
        <v>0</v>
      </c>
      <c r="M53" s="6">
        <v>0</v>
      </c>
      <c r="N53" s="6"/>
      <c r="O53" s="6">
        <v>0</v>
      </c>
      <c r="P53" s="6"/>
      <c r="Q53" s="6">
        <v>-5643521415</v>
      </c>
      <c r="R53" s="6"/>
      <c r="S53" s="6">
        <v>-5643521415</v>
      </c>
      <c r="U53" s="7">
        <v>-7.896875628996689E-4</v>
      </c>
    </row>
    <row r="54" spans="1:21" ht="24">
      <c r="A54" s="2" t="s">
        <v>20</v>
      </c>
      <c r="C54" s="3">
        <v>1563999771</v>
      </c>
      <c r="E54" s="6">
        <v>972400983</v>
      </c>
      <c r="G54" s="6">
        <v>0</v>
      </c>
      <c r="H54" s="6"/>
      <c r="I54" s="6">
        <v>2536400754</v>
      </c>
      <c r="K54" s="7">
        <v>3.5371037391882603E-3</v>
      </c>
      <c r="M54" s="6">
        <v>1563999771</v>
      </c>
      <c r="N54" s="6"/>
      <c r="O54" s="6">
        <v>349067000</v>
      </c>
      <c r="P54" s="6"/>
      <c r="Q54" s="6">
        <v>-54490209</v>
      </c>
      <c r="R54" s="6"/>
      <c r="S54" s="6">
        <v>1858576562</v>
      </c>
      <c r="U54" s="7">
        <v>2.6006719701766656E-4</v>
      </c>
    </row>
    <row r="55" spans="1:21" ht="24">
      <c r="A55" s="2" t="s">
        <v>93</v>
      </c>
      <c r="C55" s="3">
        <v>2546773595</v>
      </c>
      <c r="E55" s="6">
        <v>-3631740049</v>
      </c>
      <c r="G55" s="6">
        <v>0</v>
      </c>
      <c r="H55" s="6"/>
      <c r="I55" s="6">
        <v>-1084966454</v>
      </c>
      <c r="K55" s="7">
        <v>-1.5130254536019694E-3</v>
      </c>
      <c r="M55" s="6">
        <v>2546773595</v>
      </c>
      <c r="N55" s="6"/>
      <c r="O55" s="6">
        <v>-6931515673</v>
      </c>
      <c r="P55" s="6"/>
      <c r="Q55" s="6">
        <v>-604441129</v>
      </c>
      <c r="R55" s="6"/>
      <c r="S55" s="6">
        <v>-4989183207</v>
      </c>
      <c r="U55" s="7">
        <v>-6.9812722197241527E-4</v>
      </c>
    </row>
    <row r="56" spans="1:21" ht="24">
      <c r="A56" s="2" t="s">
        <v>40</v>
      </c>
      <c r="C56" s="3">
        <v>0</v>
      </c>
      <c r="E56" s="6">
        <v>0</v>
      </c>
      <c r="G56" s="6">
        <v>0</v>
      </c>
      <c r="H56" s="6"/>
      <c r="I56" s="6">
        <v>0</v>
      </c>
      <c r="K56" s="7">
        <v>0</v>
      </c>
      <c r="M56" s="6">
        <v>0</v>
      </c>
      <c r="N56" s="6"/>
      <c r="O56" s="6">
        <v>0</v>
      </c>
      <c r="P56" s="6"/>
      <c r="Q56" s="6">
        <v>13459482112</v>
      </c>
      <c r="R56" s="6"/>
      <c r="S56" s="6">
        <v>13459482112</v>
      </c>
      <c r="U56" s="7">
        <v>1.8833605554621554E-3</v>
      </c>
    </row>
    <row r="57" spans="1:21" ht="24">
      <c r="A57" s="2" t="s">
        <v>39</v>
      </c>
      <c r="C57" s="3">
        <v>0</v>
      </c>
      <c r="E57" s="6">
        <v>-2284021975</v>
      </c>
      <c r="G57" s="6">
        <v>0</v>
      </c>
      <c r="H57" s="6"/>
      <c r="I57" s="6">
        <v>-2284021975</v>
      </c>
      <c r="K57" s="7">
        <v>-3.1851522892902655E-3</v>
      </c>
      <c r="M57" s="6">
        <v>0</v>
      </c>
      <c r="N57" s="6"/>
      <c r="O57" s="6">
        <v>-92274487810</v>
      </c>
      <c r="P57" s="6"/>
      <c r="Q57" s="6">
        <v>-341949176</v>
      </c>
      <c r="R57" s="6"/>
      <c r="S57" s="6">
        <v>-92616436986</v>
      </c>
      <c r="U57" s="7">
        <v>-1.2959647537356797E-2</v>
      </c>
    </row>
    <row r="58" spans="1:21" ht="24">
      <c r="A58" s="2" t="s">
        <v>99</v>
      </c>
      <c r="C58" s="3">
        <v>0</v>
      </c>
      <c r="E58" s="6">
        <v>-2781215833</v>
      </c>
      <c r="G58" s="6">
        <v>0</v>
      </c>
      <c r="H58" s="6"/>
      <c r="I58" s="6">
        <v>-2781215833</v>
      </c>
      <c r="K58" s="7">
        <v>-3.8785073324394273E-3</v>
      </c>
      <c r="M58" s="6">
        <v>0</v>
      </c>
      <c r="N58" s="6"/>
      <c r="O58" s="6">
        <v>3082514220</v>
      </c>
      <c r="P58" s="6"/>
      <c r="Q58" s="6">
        <v>530914149</v>
      </c>
      <c r="R58" s="6"/>
      <c r="S58" s="6">
        <v>3613428369</v>
      </c>
      <c r="U58" s="7">
        <v>5.056203800066798E-4</v>
      </c>
    </row>
    <row r="59" spans="1:21" ht="24">
      <c r="A59" s="2" t="s">
        <v>30</v>
      </c>
      <c r="C59" s="3">
        <v>0</v>
      </c>
      <c r="E59" s="6">
        <v>4376419323</v>
      </c>
      <c r="G59" s="6">
        <v>0</v>
      </c>
      <c r="H59" s="6"/>
      <c r="I59" s="6">
        <v>4376419323</v>
      </c>
      <c r="K59" s="7">
        <v>6.1030770185771105E-3</v>
      </c>
      <c r="M59" s="6">
        <v>0</v>
      </c>
      <c r="N59" s="6"/>
      <c r="O59" s="6">
        <v>4147648977</v>
      </c>
      <c r="P59" s="6"/>
      <c r="Q59" s="6">
        <v>2369370</v>
      </c>
      <c r="R59" s="6"/>
      <c r="S59" s="6">
        <v>4150018347</v>
      </c>
      <c r="U59" s="7">
        <v>5.8070442786320898E-4</v>
      </c>
    </row>
    <row r="60" spans="1:21" ht="24">
      <c r="A60" s="2" t="s">
        <v>23</v>
      </c>
      <c r="C60" s="3">
        <v>0</v>
      </c>
      <c r="E60" s="6">
        <v>-22930122634</v>
      </c>
      <c r="G60" s="6">
        <v>0</v>
      </c>
      <c r="H60" s="6"/>
      <c r="I60" s="6">
        <v>-22930122634</v>
      </c>
      <c r="K60" s="7">
        <v>-3.1976895757052259E-2</v>
      </c>
      <c r="M60" s="6">
        <v>107689752500</v>
      </c>
      <c r="N60" s="6"/>
      <c r="O60" s="6">
        <v>92939712609</v>
      </c>
      <c r="P60" s="6"/>
      <c r="Q60" s="6">
        <v>20820749422</v>
      </c>
      <c r="R60" s="6"/>
      <c r="S60" s="6">
        <v>221450214531</v>
      </c>
      <c r="U60" s="7">
        <v>3.0987120869566901E-2</v>
      </c>
    </row>
    <row r="61" spans="1:21" ht="24">
      <c r="A61" s="2" t="s">
        <v>25</v>
      </c>
      <c r="C61" s="3">
        <v>0</v>
      </c>
      <c r="E61" s="6">
        <v>10191767052</v>
      </c>
      <c r="G61" s="6">
        <v>0</v>
      </c>
      <c r="H61" s="6"/>
      <c r="I61" s="6">
        <v>10191767052</v>
      </c>
      <c r="K61" s="7">
        <v>1.4212792395568304E-2</v>
      </c>
      <c r="M61" s="6">
        <v>0</v>
      </c>
      <c r="N61" s="6"/>
      <c r="O61" s="6">
        <v>177972261786</v>
      </c>
      <c r="P61" s="6"/>
      <c r="Q61" s="6">
        <v>278865620</v>
      </c>
      <c r="R61" s="6"/>
      <c r="S61" s="6">
        <v>178251127406</v>
      </c>
      <c r="U61" s="7">
        <v>2.4942352129864741E-2</v>
      </c>
    </row>
    <row r="62" spans="1:21" ht="24">
      <c r="A62" s="2" t="s">
        <v>40</v>
      </c>
      <c r="C62" s="3">
        <v>0</v>
      </c>
      <c r="E62" s="6">
        <v>-7663916748</v>
      </c>
      <c r="G62" s="6">
        <v>0</v>
      </c>
      <c r="H62" s="6"/>
      <c r="I62" s="6">
        <v>-7663916748</v>
      </c>
      <c r="K62" s="7">
        <v>-1.0687612572038501E-2</v>
      </c>
      <c r="M62" s="6">
        <v>0</v>
      </c>
      <c r="N62" s="6"/>
      <c r="O62" s="6">
        <v>1528658612</v>
      </c>
      <c r="P62" s="6"/>
      <c r="Q62" s="6">
        <v>-13375</v>
      </c>
      <c r="R62" s="6"/>
      <c r="S62" s="6">
        <v>1528645237</v>
      </c>
      <c r="U62" s="7">
        <v>2.1390051405425857E-4</v>
      </c>
    </row>
    <row r="63" spans="1:21" ht="24">
      <c r="A63" s="2" t="s">
        <v>200</v>
      </c>
      <c r="C63" s="3">
        <v>0</v>
      </c>
      <c r="E63" s="6">
        <v>0</v>
      </c>
      <c r="G63" s="6">
        <v>0</v>
      </c>
      <c r="H63" s="6"/>
      <c r="I63" s="6">
        <v>0</v>
      </c>
      <c r="K63" s="7">
        <v>0</v>
      </c>
      <c r="M63" s="6">
        <v>0</v>
      </c>
      <c r="N63" s="6"/>
      <c r="O63" s="6">
        <v>0</v>
      </c>
      <c r="P63" s="6"/>
      <c r="Q63" s="6">
        <v>-1110750205</v>
      </c>
      <c r="R63" s="6"/>
      <c r="S63" s="6">
        <v>-1110750205</v>
      </c>
      <c r="U63" s="7">
        <v>-1.5542523149560117E-4</v>
      </c>
    </row>
    <row r="64" spans="1:21" ht="24">
      <c r="A64" s="2" t="s">
        <v>201</v>
      </c>
      <c r="C64" s="3">
        <v>0</v>
      </c>
      <c r="E64" s="6">
        <v>0</v>
      </c>
      <c r="G64" s="6">
        <v>0</v>
      </c>
      <c r="H64" s="6"/>
      <c r="I64" s="6">
        <v>0</v>
      </c>
      <c r="K64" s="7">
        <v>0</v>
      </c>
      <c r="M64" s="6">
        <v>0</v>
      </c>
      <c r="N64" s="6"/>
      <c r="O64" s="6">
        <v>0</v>
      </c>
      <c r="P64" s="6"/>
      <c r="Q64" s="6">
        <v>-273294978</v>
      </c>
      <c r="R64" s="6"/>
      <c r="S64" s="6">
        <v>-273294978</v>
      </c>
      <c r="U64" s="7">
        <v>-3.824166318495996E-5</v>
      </c>
    </row>
    <row r="65" spans="1:21" ht="24">
      <c r="A65" s="2" t="s">
        <v>44</v>
      </c>
      <c r="C65" s="3">
        <v>0</v>
      </c>
      <c r="E65" s="6">
        <v>-592117572</v>
      </c>
      <c r="G65" s="6">
        <v>0</v>
      </c>
      <c r="H65" s="6"/>
      <c r="I65" s="6">
        <v>-592117572</v>
      </c>
      <c r="K65" s="7">
        <v>-8.2572963860594794E-4</v>
      </c>
      <c r="M65" s="6">
        <v>0</v>
      </c>
      <c r="N65" s="6"/>
      <c r="O65" s="6">
        <v>3940162810</v>
      </c>
      <c r="P65" s="6"/>
      <c r="Q65" s="6">
        <v>2796765637</v>
      </c>
      <c r="R65" s="6"/>
      <c r="S65" s="6">
        <v>6736928447</v>
      </c>
      <c r="U65" s="7">
        <v>9.4268599612302192E-4</v>
      </c>
    </row>
    <row r="66" spans="1:21" ht="24">
      <c r="A66" s="2" t="s">
        <v>63</v>
      </c>
      <c r="C66" s="3">
        <v>0</v>
      </c>
      <c r="E66" s="6">
        <v>11189099863</v>
      </c>
      <c r="G66" s="6">
        <v>0</v>
      </c>
      <c r="H66" s="6"/>
      <c r="I66" s="6">
        <v>11189099863</v>
      </c>
      <c r="K66" s="7">
        <v>1.5603609524699009E-2</v>
      </c>
      <c r="M66" s="6">
        <v>0</v>
      </c>
      <c r="N66" s="6"/>
      <c r="O66" s="6">
        <v>17096388585</v>
      </c>
      <c r="P66" s="6"/>
      <c r="Q66" s="6">
        <v>-93260899</v>
      </c>
      <c r="R66" s="6"/>
      <c r="S66" s="6">
        <v>17003127686</v>
      </c>
      <c r="U66" s="7">
        <v>2.3792163574219778E-3</v>
      </c>
    </row>
    <row r="67" spans="1:21" ht="24">
      <c r="A67" s="2" t="s">
        <v>17</v>
      </c>
      <c r="C67" s="3">
        <v>0</v>
      </c>
      <c r="E67" s="6">
        <v>-25028854706</v>
      </c>
      <c r="G67" s="6">
        <v>0</v>
      </c>
      <c r="H67" s="6"/>
      <c r="I67" s="6">
        <v>-25028854706</v>
      </c>
      <c r="K67" s="7">
        <v>-3.490365449094654E-2</v>
      </c>
      <c r="M67" s="6">
        <v>0</v>
      </c>
      <c r="N67" s="6"/>
      <c r="O67" s="6">
        <v>-67541706035</v>
      </c>
      <c r="P67" s="6"/>
      <c r="Q67" s="6">
        <v>-13111188371</v>
      </c>
      <c r="R67" s="6"/>
      <c r="S67" s="6">
        <v>-80652894406</v>
      </c>
      <c r="U67" s="7">
        <v>-1.1285611046853532E-2</v>
      </c>
    </row>
    <row r="68" spans="1:21" ht="24">
      <c r="A68" s="2" t="s">
        <v>202</v>
      </c>
      <c r="C68" s="3">
        <v>0</v>
      </c>
      <c r="E68" s="6">
        <v>0</v>
      </c>
      <c r="G68" s="6">
        <v>0</v>
      </c>
      <c r="H68" s="6"/>
      <c r="I68" s="6">
        <v>0</v>
      </c>
      <c r="K68" s="7">
        <v>0</v>
      </c>
      <c r="M68" s="6">
        <v>0</v>
      </c>
      <c r="N68" s="6"/>
      <c r="O68" s="6">
        <v>0</v>
      </c>
      <c r="P68" s="6"/>
      <c r="Q68" s="6">
        <v>1426624848</v>
      </c>
      <c r="R68" s="6"/>
      <c r="S68" s="6">
        <v>1426624848</v>
      </c>
      <c r="U68" s="7">
        <v>1.9962498882255603E-4</v>
      </c>
    </row>
    <row r="69" spans="1:21" ht="24">
      <c r="A69" s="2" t="s">
        <v>203</v>
      </c>
      <c r="C69" s="3">
        <v>0</v>
      </c>
      <c r="E69" s="6">
        <v>0</v>
      </c>
      <c r="G69" s="6">
        <v>0</v>
      </c>
      <c r="H69" s="6"/>
      <c r="I69" s="6">
        <v>0</v>
      </c>
      <c r="K69" s="7">
        <v>0</v>
      </c>
      <c r="M69" s="6">
        <v>0</v>
      </c>
      <c r="N69" s="6"/>
      <c r="O69" s="6">
        <v>0</v>
      </c>
      <c r="P69" s="6"/>
      <c r="Q69" s="6">
        <v>4478476470</v>
      </c>
      <c r="R69" s="6"/>
      <c r="S69" s="6">
        <v>4478476470</v>
      </c>
      <c r="U69" s="7">
        <v>6.2666496838265518E-4</v>
      </c>
    </row>
    <row r="70" spans="1:21" ht="24">
      <c r="A70" s="2" t="s">
        <v>46</v>
      </c>
      <c r="C70" s="3">
        <v>0</v>
      </c>
      <c r="E70" s="6">
        <v>-2568498457</v>
      </c>
      <c r="G70" s="6">
        <v>0</v>
      </c>
      <c r="H70" s="6"/>
      <c r="I70" s="6">
        <v>-2568498457</v>
      </c>
      <c r="K70" s="7">
        <v>-3.5818651614996236E-3</v>
      </c>
      <c r="M70" s="6">
        <v>33428000000</v>
      </c>
      <c r="N70" s="6"/>
      <c r="O70" s="6">
        <v>2260278536</v>
      </c>
      <c r="P70" s="6"/>
      <c r="Q70" s="6">
        <v>1646035406</v>
      </c>
      <c r="R70" s="6"/>
      <c r="S70" s="6">
        <v>37334313942</v>
      </c>
      <c r="U70" s="7">
        <v>5.2241218241907052E-3</v>
      </c>
    </row>
    <row r="71" spans="1:21" ht="24">
      <c r="A71" s="2" t="s">
        <v>38</v>
      </c>
      <c r="C71" s="3">
        <v>0</v>
      </c>
      <c r="E71" s="6">
        <v>-5108076075</v>
      </c>
      <c r="G71" s="6">
        <v>0</v>
      </c>
      <c r="H71" s="6"/>
      <c r="I71" s="6">
        <v>-5108076075</v>
      </c>
      <c r="K71" s="7">
        <v>-7.1233991538785799E-3</v>
      </c>
      <c r="M71" s="6">
        <v>93072029148</v>
      </c>
      <c r="N71" s="6"/>
      <c r="O71" s="6">
        <v>-227332561120</v>
      </c>
      <c r="P71" s="6"/>
      <c r="Q71" s="6">
        <v>0</v>
      </c>
      <c r="R71" s="6"/>
      <c r="S71" s="6">
        <v>-134260531972</v>
      </c>
      <c r="U71" s="7">
        <v>-1.8786829089507719E-2</v>
      </c>
    </row>
    <row r="72" spans="1:21" ht="24">
      <c r="A72" s="2" t="s">
        <v>70</v>
      </c>
      <c r="C72" s="3">
        <v>0</v>
      </c>
      <c r="E72" s="6">
        <v>5548814575</v>
      </c>
      <c r="G72" s="6">
        <v>0</v>
      </c>
      <c r="H72" s="6"/>
      <c r="I72" s="6">
        <v>5548814575</v>
      </c>
      <c r="K72" s="7">
        <v>7.7380251327960363E-3</v>
      </c>
      <c r="M72" s="6">
        <v>50371154180</v>
      </c>
      <c r="N72" s="6"/>
      <c r="O72" s="6">
        <v>44336173234</v>
      </c>
      <c r="P72" s="6"/>
      <c r="Q72" s="6">
        <v>0</v>
      </c>
      <c r="R72" s="6"/>
      <c r="S72" s="6">
        <v>94707327414</v>
      </c>
      <c r="U72" s="7">
        <v>1.3252221985996073E-2</v>
      </c>
    </row>
    <row r="73" spans="1:21" ht="24">
      <c r="A73" s="2" t="s">
        <v>68</v>
      </c>
      <c r="C73" s="3">
        <v>125451877753</v>
      </c>
      <c r="E73" s="6">
        <v>-121684605080</v>
      </c>
      <c r="G73" s="6">
        <v>0</v>
      </c>
      <c r="H73" s="6"/>
      <c r="I73" s="6">
        <v>3767272673</v>
      </c>
      <c r="K73" s="7">
        <v>5.2535997070635044E-3</v>
      </c>
      <c r="M73" s="6">
        <v>125451877753</v>
      </c>
      <c r="N73" s="6"/>
      <c r="O73" s="6">
        <v>-6309938260</v>
      </c>
      <c r="P73" s="6"/>
      <c r="Q73" s="6">
        <v>0</v>
      </c>
      <c r="R73" s="6"/>
      <c r="S73" s="6">
        <v>119141939493</v>
      </c>
      <c r="U73" s="7">
        <v>1.667131227451309E-2</v>
      </c>
    </row>
    <row r="74" spans="1:21" ht="24">
      <c r="A74" s="2" t="s">
        <v>43</v>
      </c>
      <c r="C74" s="3">
        <v>0</v>
      </c>
      <c r="E74" s="6">
        <v>-7255650751</v>
      </c>
      <c r="G74" s="6">
        <v>0</v>
      </c>
      <c r="H74" s="6"/>
      <c r="I74" s="6">
        <v>-7255650751</v>
      </c>
      <c r="K74" s="7">
        <v>-1.0118270687758283E-2</v>
      </c>
      <c r="M74" s="6">
        <v>8857518127</v>
      </c>
      <c r="N74" s="6"/>
      <c r="O74" s="6">
        <v>-113242236872</v>
      </c>
      <c r="P74" s="6"/>
      <c r="Q74" s="6">
        <v>0</v>
      </c>
      <c r="R74" s="6"/>
      <c r="S74" s="6">
        <v>-104384718745</v>
      </c>
      <c r="U74" s="7">
        <v>-1.4606361540617355E-2</v>
      </c>
    </row>
    <row r="75" spans="1:21" ht="24">
      <c r="A75" s="2" t="s">
        <v>51</v>
      </c>
      <c r="C75" s="3">
        <v>0</v>
      </c>
      <c r="E75" s="6">
        <v>-14393269001</v>
      </c>
      <c r="G75" s="6">
        <v>0</v>
      </c>
      <c r="H75" s="6"/>
      <c r="I75" s="6">
        <v>-14393269001</v>
      </c>
      <c r="K75" s="7">
        <v>-2.0071940730301319E-2</v>
      </c>
      <c r="M75" s="6">
        <v>164384021240</v>
      </c>
      <c r="N75" s="6"/>
      <c r="O75" s="6">
        <v>-290406880387</v>
      </c>
      <c r="P75" s="6"/>
      <c r="Q75" s="6">
        <v>0</v>
      </c>
      <c r="R75" s="6"/>
      <c r="S75" s="6">
        <v>-126022859147</v>
      </c>
      <c r="U75" s="7">
        <v>-1.7634146695169876E-2</v>
      </c>
    </row>
    <row r="76" spans="1:21" ht="24">
      <c r="A76" s="2" t="s">
        <v>72</v>
      </c>
      <c r="C76" s="3">
        <v>0</v>
      </c>
      <c r="E76" s="6">
        <v>29640990169</v>
      </c>
      <c r="G76" s="6">
        <v>0</v>
      </c>
      <c r="H76" s="6"/>
      <c r="I76" s="6">
        <v>29640990169</v>
      </c>
      <c r="K76" s="7">
        <v>4.1335446299119165E-2</v>
      </c>
      <c r="M76" s="6">
        <v>0</v>
      </c>
      <c r="N76" s="6"/>
      <c r="O76" s="6">
        <v>-66107177226</v>
      </c>
      <c r="P76" s="6"/>
      <c r="Q76" s="6">
        <v>0</v>
      </c>
      <c r="R76" s="6"/>
      <c r="S76" s="6">
        <v>-66107177226</v>
      </c>
      <c r="U76" s="7">
        <v>-9.2502556178882568E-3</v>
      </c>
    </row>
    <row r="77" spans="1:21" ht="24">
      <c r="A77" s="2" t="s">
        <v>98</v>
      </c>
      <c r="C77" s="3">
        <v>0</v>
      </c>
      <c r="E77" s="6">
        <v>-12337439455</v>
      </c>
      <c r="G77" s="6">
        <v>0</v>
      </c>
      <c r="H77" s="6"/>
      <c r="I77" s="6">
        <v>-12337439455</v>
      </c>
      <c r="K77" s="7">
        <v>-1.7205011140084714E-2</v>
      </c>
      <c r="M77" s="6">
        <v>0</v>
      </c>
      <c r="N77" s="6"/>
      <c r="O77" s="6">
        <v>-9412924394</v>
      </c>
      <c r="P77" s="6"/>
      <c r="Q77" s="6">
        <v>0</v>
      </c>
      <c r="R77" s="6"/>
      <c r="S77" s="6">
        <v>-9412924394</v>
      </c>
      <c r="U77" s="7">
        <v>-1.3171331829626277E-3</v>
      </c>
    </row>
    <row r="78" spans="1:21" ht="24">
      <c r="A78" s="2" t="s">
        <v>55</v>
      </c>
      <c r="C78" s="3">
        <v>0</v>
      </c>
      <c r="E78" s="6">
        <v>-27648071862</v>
      </c>
      <c r="G78" s="6">
        <v>0</v>
      </c>
      <c r="H78" s="6"/>
      <c r="I78" s="6">
        <v>-27648071862</v>
      </c>
      <c r="K78" s="7">
        <v>-3.8556248735615195E-2</v>
      </c>
      <c r="M78" s="6">
        <v>0</v>
      </c>
      <c r="N78" s="6"/>
      <c r="O78" s="6">
        <v>-187089512432</v>
      </c>
      <c r="P78" s="6"/>
      <c r="Q78" s="6">
        <v>0</v>
      </c>
      <c r="R78" s="6"/>
      <c r="S78" s="6">
        <v>-187089512432</v>
      </c>
      <c r="U78" s="7">
        <v>-2.6179091076686097E-2</v>
      </c>
    </row>
    <row r="79" spans="1:21" ht="24">
      <c r="A79" s="2" t="s">
        <v>16</v>
      </c>
      <c r="C79" s="3">
        <v>0</v>
      </c>
      <c r="E79" s="6">
        <v>76657201629</v>
      </c>
      <c r="G79" s="6">
        <v>0</v>
      </c>
      <c r="H79" s="6"/>
      <c r="I79" s="6">
        <v>76657201629</v>
      </c>
      <c r="K79" s="7">
        <v>0.10690127500160974</v>
      </c>
      <c r="M79" s="6">
        <v>0</v>
      </c>
      <c r="N79" s="6"/>
      <c r="O79" s="6">
        <v>80929973546</v>
      </c>
      <c r="P79" s="6"/>
      <c r="Q79" s="6">
        <v>0</v>
      </c>
      <c r="R79" s="6"/>
      <c r="S79" s="6">
        <v>80929973546</v>
      </c>
      <c r="U79" s="7">
        <v>1.1324382220861195E-2</v>
      </c>
    </row>
    <row r="80" spans="1:21" ht="24">
      <c r="A80" s="2" t="s">
        <v>58</v>
      </c>
      <c r="C80" s="3">
        <v>0</v>
      </c>
      <c r="E80" s="6">
        <v>25606861839</v>
      </c>
      <c r="G80" s="6">
        <v>0</v>
      </c>
      <c r="H80" s="6"/>
      <c r="I80" s="6">
        <v>25606861839</v>
      </c>
      <c r="K80" s="7">
        <v>3.5709706605616343E-2</v>
      </c>
      <c r="M80" s="6">
        <v>0</v>
      </c>
      <c r="N80" s="6"/>
      <c r="O80" s="6">
        <v>135098989091</v>
      </c>
      <c r="P80" s="6"/>
      <c r="Q80" s="6">
        <v>0</v>
      </c>
      <c r="R80" s="6"/>
      <c r="S80" s="6">
        <v>135098989091</v>
      </c>
      <c r="U80" s="7">
        <v>1.8904152850721619E-2</v>
      </c>
    </row>
    <row r="81" spans="1:21" ht="24">
      <c r="A81" s="2" t="s">
        <v>85</v>
      </c>
      <c r="C81" s="3">
        <v>0</v>
      </c>
      <c r="E81" s="6">
        <v>-3876795000</v>
      </c>
      <c r="G81" s="6">
        <v>0</v>
      </c>
      <c r="H81" s="6"/>
      <c r="I81" s="6">
        <v>-3876795000</v>
      </c>
      <c r="K81" s="7">
        <v>-5.4063326029772782E-3</v>
      </c>
      <c r="M81" s="6">
        <v>0</v>
      </c>
      <c r="N81" s="6"/>
      <c r="O81" s="6">
        <v>-18832778700</v>
      </c>
      <c r="P81" s="6"/>
      <c r="Q81" s="6">
        <v>0</v>
      </c>
      <c r="R81" s="6"/>
      <c r="S81" s="6">
        <v>-18832778700</v>
      </c>
      <c r="U81" s="7">
        <v>-2.6352360557547021E-3</v>
      </c>
    </row>
    <row r="82" spans="1:21" ht="24">
      <c r="A82" s="2" t="s">
        <v>90</v>
      </c>
      <c r="C82" s="3">
        <v>0</v>
      </c>
      <c r="E82" s="6">
        <v>-23455565230</v>
      </c>
      <c r="G82" s="6">
        <v>0</v>
      </c>
      <c r="H82" s="6"/>
      <c r="I82" s="6">
        <v>-23455565230</v>
      </c>
      <c r="K82" s="7">
        <v>-3.2709644699863996E-2</v>
      </c>
      <c r="M82" s="6">
        <v>0</v>
      </c>
      <c r="N82" s="6"/>
      <c r="O82" s="6">
        <v>-201403995374</v>
      </c>
      <c r="P82" s="6"/>
      <c r="Q82" s="6">
        <v>0</v>
      </c>
      <c r="R82" s="6"/>
      <c r="S82" s="6">
        <v>-201403995374</v>
      </c>
      <c r="U82" s="7">
        <v>-2.8182090324388405E-2</v>
      </c>
    </row>
    <row r="83" spans="1:21" ht="24">
      <c r="A83" s="2" t="s">
        <v>36</v>
      </c>
      <c r="C83" s="3">
        <v>0</v>
      </c>
      <c r="E83" s="6">
        <v>-94098760999</v>
      </c>
      <c r="G83" s="6">
        <v>0</v>
      </c>
      <c r="H83" s="6"/>
      <c r="I83" s="6">
        <v>-94098760999</v>
      </c>
      <c r="K83" s="7">
        <v>-0.13122416828557107</v>
      </c>
      <c r="M83" s="6">
        <v>0</v>
      </c>
      <c r="N83" s="6"/>
      <c r="O83" s="6">
        <v>-17960999881</v>
      </c>
      <c r="P83" s="6"/>
      <c r="Q83" s="6">
        <v>0</v>
      </c>
      <c r="R83" s="6"/>
      <c r="S83" s="6">
        <v>-17960999881</v>
      </c>
      <c r="U83" s="7">
        <v>-2.5132496503990202E-3</v>
      </c>
    </row>
    <row r="84" spans="1:21" ht="24">
      <c r="A84" s="2" t="s">
        <v>27</v>
      </c>
      <c r="C84" s="3">
        <v>0</v>
      </c>
      <c r="E84" s="6">
        <v>-1661685451</v>
      </c>
      <c r="G84" s="6">
        <v>0</v>
      </c>
      <c r="H84" s="6"/>
      <c r="I84" s="6">
        <v>-1661685451</v>
      </c>
      <c r="K84" s="7">
        <v>-2.3172812154458266E-3</v>
      </c>
      <c r="M84" s="6">
        <v>0</v>
      </c>
      <c r="N84" s="6"/>
      <c r="O84" s="6">
        <v>35239438648</v>
      </c>
      <c r="P84" s="6"/>
      <c r="Q84" s="6">
        <v>0</v>
      </c>
      <c r="R84" s="6"/>
      <c r="S84" s="6">
        <v>35239438648</v>
      </c>
      <c r="U84" s="7">
        <v>4.9309897805874673E-3</v>
      </c>
    </row>
    <row r="85" spans="1:21" ht="24">
      <c r="A85" s="2" t="s">
        <v>33</v>
      </c>
      <c r="C85" s="3">
        <v>0</v>
      </c>
      <c r="E85" s="6">
        <v>-187817566</v>
      </c>
      <c r="G85" s="6">
        <v>0</v>
      </c>
      <c r="H85" s="6"/>
      <c r="I85" s="6">
        <v>-187817566</v>
      </c>
      <c r="K85" s="7">
        <v>-2.6191847401723246E-4</v>
      </c>
      <c r="M85" s="6">
        <v>0</v>
      </c>
      <c r="N85" s="6"/>
      <c r="O85" s="6">
        <v>7716200212</v>
      </c>
      <c r="P85" s="6"/>
      <c r="Q85" s="6">
        <v>0</v>
      </c>
      <c r="R85" s="6"/>
      <c r="S85" s="6">
        <v>7716200212</v>
      </c>
      <c r="U85" s="7">
        <v>1.0797136915374297E-3</v>
      </c>
    </row>
    <row r="86" spans="1:21" ht="24">
      <c r="A86" s="2" t="s">
        <v>79</v>
      </c>
      <c r="C86" s="3">
        <v>0</v>
      </c>
      <c r="E86" s="6">
        <v>-12937494462</v>
      </c>
      <c r="G86" s="6">
        <v>0</v>
      </c>
      <c r="H86" s="6"/>
      <c r="I86" s="6">
        <v>-12937494462</v>
      </c>
      <c r="K86" s="7">
        <v>-1.8041809822481866E-2</v>
      </c>
      <c r="M86" s="6">
        <v>0</v>
      </c>
      <c r="N86" s="6"/>
      <c r="O86" s="6">
        <v>-48829916404</v>
      </c>
      <c r="P86" s="6"/>
      <c r="Q86" s="6">
        <v>0</v>
      </c>
      <c r="R86" s="6"/>
      <c r="S86" s="6">
        <v>-48829916404</v>
      </c>
      <c r="U86" s="7">
        <v>-6.8326803153752761E-3</v>
      </c>
    </row>
    <row r="87" spans="1:21" ht="24">
      <c r="A87" s="2" t="s">
        <v>87</v>
      </c>
      <c r="C87" s="3">
        <v>0</v>
      </c>
      <c r="E87" s="6">
        <v>-8503588879</v>
      </c>
      <c r="G87" s="6">
        <v>0</v>
      </c>
      <c r="H87" s="6"/>
      <c r="I87" s="6">
        <v>-8503588879</v>
      </c>
      <c r="K87" s="7">
        <v>-1.1858566109080492E-2</v>
      </c>
      <c r="M87" s="6">
        <v>0</v>
      </c>
      <c r="N87" s="6"/>
      <c r="O87" s="6">
        <v>36740927251</v>
      </c>
      <c r="P87" s="6"/>
      <c r="Q87" s="6">
        <v>0</v>
      </c>
      <c r="R87" s="6"/>
      <c r="S87" s="6">
        <v>36740927251</v>
      </c>
      <c r="U87" s="7">
        <v>5.1410903168365527E-3</v>
      </c>
    </row>
    <row r="88" spans="1:21" ht="24">
      <c r="A88" s="2" t="s">
        <v>75</v>
      </c>
      <c r="C88" s="3">
        <v>0</v>
      </c>
      <c r="E88" s="6">
        <v>-2312866207</v>
      </c>
      <c r="G88" s="6">
        <v>0</v>
      </c>
      <c r="H88" s="6"/>
      <c r="I88" s="6">
        <v>-2312866207</v>
      </c>
      <c r="K88" s="7">
        <v>-3.2253766271439408E-3</v>
      </c>
      <c r="M88" s="6">
        <v>0</v>
      </c>
      <c r="N88" s="6"/>
      <c r="O88" s="6">
        <v>599084092</v>
      </c>
      <c r="P88" s="6"/>
      <c r="Q88" s="6">
        <v>0</v>
      </c>
      <c r="R88" s="6"/>
      <c r="S88" s="6">
        <v>599084092</v>
      </c>
      <c r="U88" s="7">
        <v>8.3828734188198529E-5</v>
      </c>
    </row>
    <row r="89" spans="1:21" ht="24">
      <c r="A89" s="2" t="s">
        <v>73</v>
      </c>
      <c r="C89" s="3">
        <v>0</v>
      </c>
      <c r="E89" s="6">
        <v>504652310056</v>
      </c>
      <c r="G89" s="6">
        <v>0</v>
      </c>
      <c r="H89" s="6"/>
      <c r="I89" s="6">
        <v>504652310056</v>
      </c>
      <c r="K89" s="7">
        <v>0.70375612768370543</v>
      </c>
      <c r="M89" s="6">
        <v>0</v>
      </c>
      <c r="N89" s="6"/>
      <c r="O89" s="6">
        <v>956533001528</v>
      </c>
      <c r="P89" s="6"/>
      <c r="Q89" s="6">
        <v>0</v>
      </c>
      <c r="R89" s="6"/>
      <c r="S89" s="6">
        <v>956533001528</v>
      </c>
      <c r="U89" s="7">
        <v>0.13384590209971792</v>
      </c>
    </row>
    <row r="90" spans="1:21" ht="24">
      <c r="A90" s="2" t="s">
        <v>26</v>
      </c>
      <c r="C90" s="3">
        <v>0</v>
      </c>
      <c r="E90" s="6">
        <v>-16006547702</v>
      </c>
      <c r="G90" s="6">
        <v>0</v>
      </c>
      <c r="H90" s="6"/>
      <c r="I90" s="6">
        <v>-16006547702</v>
      </c>
      <c r="K90" s="7">
        <v>-2.2321716960126504E-2</v>
      </c>
      <c r="M90" s="6">
        <v>0</v>
      </c>
      <c r="N90" s="6"/>
      <c r="O90" s="6">
        <v>12643445982</v>
      </c>
      <c r="P90" s="6"/>
      <c r="Q90" s="6">
        <v>0</v>
      </c>
      <c r="R90" s="6"/>
      <c r="S90" s="6">
        <v>12643445982</v>
      </c>
      <c r="U90" s="7">
        <v>1.7691741219660439E-3</v>
      </c>
    </row>
    <row r="91" spans="1:21" ht="24">
      <c r="A91" s="2" t="s">
        <v>64</v>
      </c>
      <c r="C91" s="3">
        <v>0</v>
      </c>
      <c r="E91" s="6">
        <v>15808309221</v>
      </c>
      <c r="G91" s="6">
        <v>0</v>
      </c>
      <c r="H91" s="6"/>
      <c r="I91" s="6">
        <v>15808309221</v>
      </c>
      <c r="K91" s="7">
        <v>2.2045266138508393E-2</v>
      </c>
      <c r="M91" s="6">
        <v>0</v>
      </c>
      <c r="N91" s="6"/>
      <c r="O91" s="6">
        <v>-10297132929</v>
      </c>
      <c r="P91" s="6"/>
      <c r="Q91" s="6">
        <v>0</v>
      </c>
      <c r="R91" s="6"/>
      <c r="S91" s="6">
        <v>-10297132929</v>
      </c>
      <c r="U91" s="7">
        <v>-1.4408588555973327E-3</v>
      </c>
    </row>
    <row r="92" spans="1:21" ht="24">
      <c r="A92" s="2" t="s">
        <v>67</v>
      </c>
      <c r="C92" s="3">
        <v>0</v>
      </c>
      <c r="E92" s="6">
        <v>-905764699</v>
      </c>
      <c r="G92" s="6">
        <v>0</v>
      </c>
      <c r="H92" s="6"/>
      <c r="I92" s="6">
        <v>-905764699</v>
      </c>
      <c r="K92" s="7">
        <v>-1.2631220435513359E-3</v>
      </c>
      <c r="M92" s="6">
        <v>0</v>
      </c>
      <c r="N92" s="6"/>
      <c r="O92" s="6">
        <v>13246154091</v>
      </c>
      <c r="P92" s="6"/>
      <c r="Q92" s="6">
        <v>0</v>
      </c>
      <c r="R92" s="6"/>
      <c r="S92" s="6">
        <v>13246154091</v>
      </c>
      <c r="U92" s="7">
        <v>1.8535099581818934E-3</v>
      </c>
    </row>
    <row r="93" spans="1:21" ht="24">
      <c r="A93" s="2" t="s">
        <v>77</v>
      </c>
      <c r="C93" s="3">
        <v>0</v>
      </c>
      <c r="E93" s="6">
        <v>0</v>
      </c>
      <c r="G93" s="6">
        <v>0</v>
      </c>
      <c r="H93" s="6"/>
      <c r="I93" s="6">
        <v>0</v>
      </c>
      <c r="K93" s="7">
        <v>0</v>
      </c>
      <c r="M93" s="6">
        <v>0</v>
      </c>
      <c r="N93" s="6"/>
      <c r="O93" s="6">
        <v>-55818630468</v>
      </c>
      <c r="P93" s="6"/>
      <c r="Q93" s="6">
        <v>0</v>
      </c>
      <c r="R93" s="6"/>
      <c r="S93" s="6">
        <v>-55818630468</v>
      </c>
      <c r="U93" s="7">
        <v>-7.8105982093933674E-3</v>
      </c>
    </row>
    <row r="94" spans="1:21" ht="24">
      <c r="A94" s="2" t="s">
        <v>34</v>
      </c>
      <c r="C94" s="3">
        <v>0</v>
      </c>
      <c r="E94" s="6">
        <v>8384204982</v>
      </c>
      <c r="G94" s="6">
        <v>0</v>
      </c>
      <c r="H94" s="6"/>
      <c r="I94" s="6">
        <v>8384204982</v>
      </c>
      <c r="K94" s="7">
        <v>1.1692080892652596E-2</v>
      </c>
      <c r="M94" s="6">
        <v>0</v>
      </c>
      <c r="N94" s="6"/>
      <c r="O94" s="6">
        <v>131352544716</v>
      </c>
      <c r="P94" s="6"/>
      <c r="Q94" s="6">
        <v>0</v>
      </c>
      <c r="R94" s="6"/>
      <c r="S94" s="6">
        <v>131352544716</v>
      </c>
      <c r="U94" s="7">
        <v>1.8379919785853745E-2</v>
      </c>
    </row>
    <row r="95" spans="1:21" ht="24">
      <c r="A95" s="2" t="s">
        <v>42</v>
      </c>
      <c r="C95" s="3">
        <v>0</v>
      </c>
      <c r="E95" s="6">
        <v>-32723153182</v>
      </c>
      <c r="G95" s="6">
        <v>0</v>
      </c>
      <c r="H95" s="6"/>
      <c r="I95" s="6">
        <v>-32723153182</v>
      </c>
      <c r="K95" s="7">
        <v>-4.5633635495316689E-2</v>
      </c>
      <c r="M95" s="6">
        <v>0</v>
      </c>
      <c r="N95" s="6"/>
      <c r="O95" s="6">
        <v>-5621581371</v>
      </c>
      <c r="P95" s="6"/>
      <c r="Q95" s="6">
        <v>0</v>
      </c>
      <c r="R95" s="6"/>
      <c r="S95" s="6">
        <v>-5621581371</v>
      </c>
      <c r="U95" s="7">
        <v>-7.8661753293039814E-4</v>
      </c>
    </row>
    <row r="96" spans="1:21" ht="24">
      <c r="A96" s="2" t="s">
        <v>45</v>
      </c>
      <c r="C96" s="3">
        <v>0</v>
      </c>
      <c r="E96" s="6">
        <v>-8605329287</v>
      </c>
      <c r="G96" s="6">
        <v>0</v>
      </c>
      <c r="H96" s="6"/>
      <c r="I96" s="6">
        <v>-8605329287</v>
      </c>
      <c r="K96" s="7">
        <v>-1.200044683396035E-2</v>
      </c>
      <c r="M96" s="6">
        <v>0</v>
      </c>
      <c r="N96" s="6"/>
      <c r="O96" s="6">
        <v>-7541316557</v>
      </c>
      <c r="P96" s="6"/>
      <c r="Q96" s="6">
        <v>0</v>
      </c>
      <c r="R96" s="6"/>
      <c r="S96" s="6">
        <v>-7541316557</v>
      </c>
      <c r="U96" s="7">
        <v>-1.0552425436224295E-3</v>
      </c>
    </row>
    <row r="97" spans="1:21" ht="24">
      <c r="A97" s="2" t="s">
        <v>47</v>
      </c>
      <c r="C97" s="3">
        <v>0</v>
      </c>
      <c r="E97" s="6">
        <v>-12715453876</v>
      </c>
      <c r="G97" s="6">
        <v>0</v>
      </c>
      <c r="H97" s="6"/>
      <c r="I97" s="6">
        <v>-12715453876</v>
      </c>
      <c r="K97" s="7">
        <v>-1.7732166093763688E-2</v>
      </c>
      <c r="M97" s="6">
        <v>0</v>
      </c>
      <c r="N97" s="6"/>
      <c r="O97" s="6">
        <v>-3899121340</v>
      </c>
      <c r="P97" s="6"/>
      <c r="Q97" s="6">
        <v>0</v>
      </c>
      <c r="R97" s="6"/>
      <c r="S97" s="6">
        <v>-3899121340</v>
      </c>
      <c r="U97" s="7">
        <v>-5.4559687152966904E-4</v>
      </c>
    </row>
    <row r="98" spans="1:21" ht="24">
      <c r="A98" s="2" t="s">
        <v>88</v>
      </c>
      <c r="C98" s="3">
        <v>0</v>
      </c>
      <c r="E98" s="6">
        <v>-16729861500</v>
      </c>
      <c r="G98" s="6">
        <v>0</v>
      </c>
      <c r="H98" s="6"/>
      <c r="I98" s="6">
        <v>-16729861500</v>
      </c>
      <c r="K98" s="7">
        <v>-2.333040454054041E-2</v>
      </c>
      <c r="M98" s="6">
        <v>0</v>
      </c>
      <c r="N98" s="6"/>
      <c r="O98" s="6">
        <v>-602712000</v>
      </c>
      <c r="P98" s="6"/>
      <c r="Q98" s="6">
        <v>0</v>
      </c>
      <c r="R98" s="6"/>
      <c r="S98" s="6">
        <v>-602712000</v>
      </c>
      <c r="U98" s="7">
        <v>-8.4336380676316655E-5</v>
      </c>
    </row>
    <row r="99" spans="1:21" ht="24">
      <c r="A99" s="2" t="s">
        <v>41</v>
      </c>
      <c r="C99" s="3">
        <v>0</v>
      </c>
      <c r="E99" s="6">
        <v>-55210530</v>
      </c>
      <c r="G99" s="6">
        <v>0</v>
      </c>
      <c r="H99" s="6"/>
      <c r="I99" s="6">
        <v>-55210530</v>
      </c>
      <c r="K99" s="7">
        <v>-7.6993105997777829E-5</v>
      </c>
      <c r="M99" s="6">
        <v>0</v>
      </c>
      <c r="N99" s="6"/>
      <c r="O99" s="6">
        <v>29211546</v>
      </c>
      <c r="P99" s="6"/>
      <c r="Q99" s="6">
        <v>0</v>
      </c>
      <c r="R99" s="6"/>
      <c r="S99" s="6">
        <v>29211546</v>
      </c>
      <c r="U99" s="7">
        <v>4.0875178586119657E-6</v>
      </c>
    </row>
    <row r="100" spans="1:21" ht="24">
      <c r="A100" s="2" t="s">
        <v>62</v>
      </c>
      <c r="C100" s="3">
        <v>0</v>
      </c>
      <c r="E100" s="6">
        <v>8369799321</v>
      </c>
      <c r="G100" s="6">
        <v>0</v>
      </c>
      <c r="H100" s="6"/>
      <c r="I100" s="6">
        <v>8369799321</v>
      </c>
      <c r="K100" s="7">
        <v>1.1671991670825872E-2</v>
      </c>
      <c r="M100" s="6">
        <v>0</v>
      </c>
      <c r="N100" s="6"/>
      <c r="O100" s="6">
        <v>1446162024</v>
      </c>
      <c r="P100" s="6"/>
      <c r="Q100" s="6">
        <v>0</v>
      </c>
      <c r="R100" s="6"/>
      <c r="S100" s="6">
        <v>1446162024</v>
      </c>
      <c r="U100" s="7">
        <v>2.0235878989583182E-4</v>
      </c>
    </row>
    <row r="101" spans="1:21" ht="24">
      <c r="A101" s="2" t="s">
        <v>94</v>
      </c>
      <c r="C101" s="3">
        <v>0</v>
      </c>
      <c r="E101" s="6">
        <v>18075407380</v>
      </c>
      <c r="G101" s="6">
        <v>0</v>
      </c>
      <c r="H101" s="6"/>
      <c r="I101" s="6">
        <v>18075407380</v>
      </c>
      <c r="K101" s="7">
        <v>2.5206817546604889E-2</v>
      </c>
      <c r="M101" s="6">
        <v>0</v>
      </c>
      <c r="N101" s="6"/>
      <c r="O101" s="6">
        <v>12203778231</v>
      </c>
      <c r="P101" s="6"/>
      <c r="Q101" s="6">
        <v>0</v>
      </c>
      <c r="R101" s="6"/>
      <c r="S101" s="6">
        <v>12203778231</v>
      </c>
      <c r="U101" s="7">
        <v>1.7076522229173506E-3</v>
      </c>
    </row>
    <row r="102" spans="1:21" ht="24">
      <c r="A102" s="2" t="s">
        <v>104</v>
      </c>
      <c r="C102" s="3">
        <v>0</v>
      </c>
      <c r="E102" s="6">
        <v>-3081894000</v>
      </c>
      <c r="G102" s="6">
        <v>0</v>
      </c>
      <c r="H102" s="6"/>
      <c r="I102" s="6">
        <v>-3081894000</v>
      </c>
      <c r="K102" s="7">
        <v>-4.2978140477172655E-3</v>
      </c>
      <c r="M102" s="6">
        <v>0</v>
      </c>
      <c r="N102" s="6"/>
      <c r="O102" s="6">
        <v>-3081894000</v>
      </c>
      <c r="P102" s="6"/>
      <c r="Q102" s="6">
        <v>0</v>
      </c>
      <c r="R102" s="6"/>
      <c r="S102" s="6">
        <v>-3081894000</v>
      </c>
      <c r="U102" s="7">
        <v>-4.3124375421105975E-4</v>
      </c>
    </row>
    <row r="103" spans="1:21" ht="24">
      <c r="A103" s="2" t="s">
        <v>78</v>
      </c>
      <c r="C103" s="3">
        <v>0</v>
      </c>
      <c r="E103" s="6">
        <v>-5231318351</v>
      </c>
      <c r="G103" s="6">
        <v>0</v>
      </c>
      <c r="H103" s="6"/>
      <c r="I103" s="6">
        <v>-5231318351</v>
      </c>
      <c r="K103" s="7">
        <v>-7.2952650211230239E-3</v>
      </c>
      <c r="M103" s="6">
        <v>0</v>
      </c>
      <c r="N103" s="6"/>
      <c r="O103" s="6">
        <v>163478697056</v>
      </c>
      <c r="P103" s="6"/>
      <c r="Q103" s="6">
        <v>0</v>
      </c>
      <c r="R103" s="6"/>
      <c r="S103" s="6">
        <v>163478697056</v>
      </c>
      <c r="U103" s="7">
        <v>2.2875273144359269E-2</v>
      </c>
    </row>
    <row r="104" spans="1:21" ht="24">
      <c r="A104" s="2" t="s">
        <v>86</v>
      </c>
      <c r="C104" s="3">
        <v>0</v>
      </c>
      <c r="E104" s="6">
        <v>-41218472844</v>
      </c>
      <c r="G104" s="6">
        <v>0</v>
      </c>
      <c r="H104" s="6"/>
      <c r="I104" s="6">
        <v>-41218472844</v>
      </c>
      <c r="K104" s="7">
        <v>-5.74806698784565E-2</v>
      </c>
      <c r="M104" s="6">
        <v>0</v>
      </c>
      <c r="N104" s="6"/>
      <c r="O104" s="6">
        <v>-32354255095</v>
      </c>
      <c r="P104" s="6"/>
      <c r="Q104" s="6">
        <v>0</v>
      </c>
      <c r="R104" s="6"/>
      <c r="S104" s="6">
        <v>-32354255095</v>
      </c>
      <c r="U104" s="7">
        <v>-4.5272713571167947E-3</v>
      </c>
    </row>
    <row r="105" spans="1:21" ht="24">
      <c r="A105" s="2" t="s">
        <v>102</v>
      </c>
      <c r="C105" s="3">
        <v>0</v>
      </c>
      <c r="E105" s="6">
        <v>-5182341810</v>
      </c>
      <c r="G105" s="6">
        <v>0</v>
      </c>
      <c r="H105" s="6"/>
      <c r="I105" s="6">
        <v>-5182341810</v>
      </c>
      <c r="K105" s="7">
        <v>-7.2269654410860723E-3</v>
      </c>
      <c r="M105" s="6">
        <v>0</v>
      </c>
      <c r="N105" s="6"/>
      <c r="O105" s="6">
        <v>-5182341810</v>
      </c>
      <c r="P105" s="6"/>
      <c r="Q105" s="6">
        <v>0</v>
      </c>
      <c r="R105" s="6"/>
      <c r="S105" s="6">
        <v>-5182341810</v>
      </c>
      <c r="U105" s="7">
        <v>-7.2515554972018463E-4</v>
      </c>
    </row>
    <row r="106" spans="1:21" ht="24">
      <c r="A106" s="2" t="s">
        <v>100</v>
      </c>
      <c r="C106" s="3">
        <v>0</v>
      </c>
      <c r="E106" s="6">
        <v>-2583342666</v>
      </c>
      <c r="G106" s="6">
        <v>0</v>
      </c>
      <c r="H106" s="6"/>
      <c r="I106" s="6">
        <v>-2583342666</v>
      </c>
      <c r="K106" s="7">
        <v>-3.6025659545727957E-3</v>
      </c>
      <c r="M106" s="6">
        <v>0</v>
      </c>
      <c r="N106" s="6"/>
      <c r="O106" s="6">
        <v>-2583342666</v>
      </c>
      <c r="P106" s="6"/>
      <c r="Q106" s="6">
        <v>0</v>
      </c>
      <c r="R106" s="6"/>
      <c r="S106" s="6">
        <v>-2583342666</v>
      </c>
      <c r="U106" s="7">
        <v>-3.6148238378719315E-4</v>
      </c>
    </row>
    <row r="107" spans="1:21" ht="24">
      <c r="A107" s="2" t="s">
        <v>32</v>
      </c>
      <c r="C107" s="3">
        <v>0</v>
      </c>
      <c r="E107" s="6">
        <v>-83873221635</v>
      </c>
      <c r="G107" s="6">
        <v>0</v>
      </c>
      <c r="H107" s="6"/>
      <c r="I107" s="6">
        <v>-83873221635</v>
      </c>
      <c r="K107" s="7">
        <v>-0.11696427916411359</v>
      </c>
      <c r="M107" s="6">
        <v>0</v>
      </c>
      <c r="N107" s="6"/>
      <c r="O107" s="6">
        <v>376888379804</v>
      </c>
      <c r="P107" s="6"/>
      <c r="Q107" s="6">
        <v>0</v>
      </c>
      <c r="R107" s="6"/>
      <c r="S107" s="6">
        <v>376888379804</v>
      </c>
      <c r="U107" s="7">
        <v>5.2737297202694419E-2</v>
      </c>
    </row>
    <row r="108" spans="1:21" ht="24">
      <c r="A108" s="2" t="s">
        <v>28</v>
      </c>
      <c r="C108" s="3">
        <v>0</v>
      </c>
      <c r="E108" s="6">
        <v>16189121163</v>
      </c>
      <c r="G108" s="6">
        <v>0</v>
      </c>
      <c r="H108" s="6"/>
      <c r="I108" s="6">
        <v>16189121163</v>
      </c>
      <c r="K108" s="7">
        <v>2.2576322337672313E-2</v>
      </c>
      <c r="M108" s="6">
        <v>0</v>
      </c>
      <c r="N108" s="6"/>
      <c r="O108" s="6">
        <v>197244505873</v>
      </c>
      <c r="P108" s="6"/>
      <c r="Q108" s="6">
        <v>0</v>
      </c>
      <c r="R108" s="6"/>
      <c r="S108" s="6">
        <v>197244505873</v>
      </c>
      <c r="U108" s="7">
        <v>2.7600060615380655E-2</v>
      </c>
    </row>
    <row r="109" spans="1:21" ht="24">
      <c r="A109" s="2" t="s">
        <v>71</v>
      </c>
      <c r="C109" s="3">
        <v>0</v>
      </c>
      <c r="E109" s="6">
        <v>243446934</v>
      </c>
      <c r="G109" s="6">
        <v>0</v>
      </c>
      <c r="H109" s="6"/>
      <c r="I109" s="6">
        <v>243446934</v>
      </c>
      <c r="K109" s="7">
        <v>3.3949566494464052E-4</v>
      </c>
      <c r="M109" s="6">
        <v>0</v>
      </c>
      <c r="N109" s="6"/>
      <c r="O109" s="6">
        <v>836377258</v>
      </c>
      <c r="P109" s="6"/>
      <c r="Q109" s="6">
        <v>0</v>
      </c>
      <c r="R109" s="6"/>
      <c r="S109" s="6">
        <v>836377258</v>
      </c>
      <c r="U109" s="7">
        <v>1.1703273009281699E-4</v>
      </c>
    </row>
    <row r="110" spans="1:21" ht="24">
      <c r="A110" s="2" t="s">
        <v>103</v>
      </c>
      <c r="C110" s="3">
        <v>0</v>
      </c>
      <c r="E110" s="6">
        <v>-3935738790</v>
      </c>
      <c r="G110" s="6">
        <v>0</v>
      </c>
      <c r="H110" s="6"/>
      <c r="I110" s="6">
        <v>-3935738790</v>
      </c>
      <c r="K110" s="7">
        <v>-5.4885318767640134E-3</v>
      </c>
      <c r="M110" s="6">
        <v>0</v>
      </c>
      <c r="N110" s="6"/>
      <c r="O110" s="6">
        <v>-3935738790</v>
      </c>
      <c r="P110" s="6"/>
      <c r="Q110" s="6">
        <v>0</v>
      </c>
      <c r="R110" s="6"/>
      <c r="S110" s="6">
        <v>-3935738790</v>
      </c>
      <c r="U110" s="7">
        <v>-5.5072068390207244E-4</v>
      </c>
    </row>
    <row r="111" spans="1:21" ht="24">
      <c r="A111" s="2" t="s">
        <v>101</v>
      </c>
      <c r="C111" s="3">
        <v>0</v>
      </c>
      <c r="E111" s="6">
        <v>-6875596510</v>
      </c>
      <c r="G111" s="6">
        <v>0</v>
      </c>
      <c r="H111" s="6"/>
      <c r="I111" s="6">
        <v>-6875596510</v>
      </c>
      <c r="K111" s="7">
        <v>-9.5882711303872884E-3</v>
      </c>
      <c r="M111" s="6">
        <v>0</v>
      </c>
      <c r="N111" s="6"/>
      <c r="O111" s="6">
        <v>-6875596510</v>
      </c>
      <c r="P111" s="6"/>
      <c r="Q111" s="6">
        <v>0</v>
      </c>
      <c r="R111" s="6"/>
      <c r="S111" s="6">
        <v>-6875596510</v>
      </c>
      <c r="U111" s="7">
        <v>-9.6208956291581093E-4</v>
      </c>
    </row>
    <row r="112" spans="1:21">
      <c r="A112" s="1" t="s">
        <v>105</v>
      </c>
      <c r="C112" s="4">
        <f>SUM(C8:C111)</f>
        <v>632240604356</v>
      </c>
      <c r="E112" s="4">
        <f>SUM(E8:E111)</f>
        <v>-16185001565</v>
      </c>
      <c r="G112" s="4">
        <f>SUM(G8:G111)</f>
        <v>101028469666</v>
      </c>
      <c r="I112" s="4">
        <f>SUM(I8:I111)</f>
        <v>717084072457</v>
      </c>
      <c r="K112" s="15">
        <f>SUM(K8:K111)</f>
        <v>0.99999999999999967</v>
      </c>
      <c r="M112" s="4">
        <f>SUM(M8:M111)</f>
        <v>1830488191443</v>
      </c>
      <c r="O112" s="4">
        <f>SUM(O8:O111)</f>
        <v>4506930008840</v>
      </c>
      <c r="Q112" s="4">
        <f>SUM(Q8:Q111)</f>
        <v>809106172315</v>
      </c>
      <c r="S112" s="4">
        <f>SUM(S8:S111)</f>
        <v>7146524372598</v>
      </c>
      <c r="U112" s="15">
        <f>SUM(U8:U111)</f>
        <v>0.99999999999999944</v>
      </c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Gadari, Yasin</cp:lastModifiedBy>
  <dcterms:modified xsi:type="dcterms:W3CDTF">2024-04-28T12:19:44Z</dcterms:modified>
</cp:coreProperties>
</file>